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Verena\Desktop\AÑO 2022\nueva RT 51 de cooperativas\"/>
    </mc:Choice>
  </mc:AlternateContent>
  <xr:revisionPtr revIDLastSave="0" documentId="13_ncr:1_{60E1BEE6-4F83-4AE8-9083-165F9CF2041F}" xr6:coauthVersionLast="47" xr6:coauthVersionMax="47" xr10:uidLastSave="{00000000-0000-0000-0000-000000000000}"/>
  <bookViews>
    <workbookView xWindow="-120" yWindow="-120" windowWidth="20730" windowHeight="11160" tabRatio="603" firstSheet="5" activeTab="11" xr2:uid="{00000000-000D-0000-FFFF-FFFF00000000}"/>
  </bookViews>
  <sheets>
    <sheet name="ESP" sheetId="6" r:id="rId1"/>
    <sheet name="ER" sheetId="8" r:id="rId2"/>
    <sheet name="EEPN" sheetId="7" r:id="rId3"/>
    <sheet name="EFE" sheetId="22" r:id="rId4"/>
    <sheet name="ANEXO I" sheetId="23" r:id="rId5"/>
    <sheet name="ANEXO II" sheetId="24" r:id="rId6"/>
    <sheet name="ANEXO III" sheetId="25" r:id="rId7"/>
    <sheet name="ANEXO IV" sheetId="26" r:id="rId8"/>
    <sheet name="ANEXO V" sheetId="27" r:id="rId9"/>
    <sheet name="ANEXO VI" sheetId="28" r:id="rId10"/>
    <sheet name="ANEXO VII" sheetId="29" r:id="rId11"/>
    <sheet name="ANEXO ESTADIST" sheetId="30" r:id="rId12"/>
  </sheets>
  <externalReferences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7" l="1"/>
  <c r="A25" i="26"/>
  <c r="L20" i="23"/>
  <c r="K20" i="23"/>
  <c r="J20" i="23"/>
  <c r="I20" i="23"/>
  <c r="H20" i="23"/>
  <c r="G20" i="23"/>
  <c r="F20" i="23"/>
  <c r="E20" i="23"/>
  <c r="D20" i="23"/>
  <c r="C20" i="23"/>
  <c r="B20" i="23"/>
  <c r="A7" i="22" l="1"/>
  <c r="B7" i="7"/>
  <c r="D7" i="22" l="1"/>
  <c r="D13" i="22"/>
  <c r="D23" i="22"/>
  <c r="D33" i="22"/>
  <c r="D34" i="22" s="1"/>
  <c r="D35" i="22" l="1"/>
  <c r="O11" i="7" l="1"/>
  <c r="E28" i="6"/>
  <c r="D28" i="6"/>
  <c r="E18" i="6"/>
  <c r="E31" i="6" s="1"/>
  <c r="K31" i="6" l="1"/>
  <c r="D18" i="6" l="1"/>
  <c r="D31" i="6" s="1"/>
  <c r="D15" i="8" l="1"/>
  <c r="J31" i="6" l="1"/>
</calcChain>
</file>

<file path=xl/sharedStrings.xml><?xml version="1.0" encoding="utf-8"?>
<sst xmlns="http://schemas.openxmlformats.org/spreadsheetml/2006/main" count="415" uniqueCount="268">
  <si>
    <t>TOTALES</t>
  </si>
  <si>
    <t>DOMICILIO</t>
  </si>
  <si>
    <t>EJERCICIO</t>
  </si>
  <si>
    <t>Firmado a sólo efecto de su vinculación</t>
  </si>
  <si>
    <t xml:space="preserve"> ACTIVO</t>
  </si>
  <si>
    <t xml:space="preserve"> PASIVO</t>
  </si>
  <si>
    <t>Activo corriente</t>
  </si>
  <si>
    <t>Pasivo corriente</t>
  </si>
  <si>
    <t>Deudas:</t>
  </si>
  <si>
    <t xml:space="preserve">     Préstamos</t>
  </si>
  <si>
    <t xml:space="preserve">     Comerciales</t>
  </si>
  <si>
    <t xml:space="preserve">     Cargas fiscales</t>
  </si>
  <si>
    <t xml:space="preserve">      Anticipos de clientes</t>
  </si>
  <si>
    <t>Otros activos</t>
  </si>
  <si>
    <t xml:space="preserve">     Otras deudas</t>
  </si>
  <si>
    <t>Total del activo corriente</t>
  </si>
  <si>
    <t>Fondos</t>
  </si>
  <si>
    <t>Activo no corriente</t>
  </si>
  <si>
    <t xml:space="preserve">    Educación y Capacitación Cooperativa</t>
  </si>
  <si>
    <t>Previsiones</t>
  </si>
  <si>
    <t xml:space="preserve"> </t>
  </si>
  <si>
    <t>Total del pasivo corriente</t>
  </si>
  <si>
    <t>Pasivo no corriente</t>
  </si>
  <si>
    <t xml:space="preserve">Deudas   </t>
  </si>
  <si>
    <t xml:space="preserve">    Préstamos</t>
  </si>
  <si>
    <t>Total del activo no corriente</t>
  </si>
  <si>
    <t>Total del pasivo no corriente</t>
  </si>
  <si>
    <t xml:space="preserve"> TOTAL DEL PASIVO </t>
  </si>
  <si>
    <t xml:space="preserve"> PATRIMONIO NETO  (según el EEPN)</t>
  </si>
  <si>
    <t xml:space="preserve"> TOTAL  DEL  ACTIVO</t>
  </si>
  <si>
    <t xml:space="preserve"> TOTAL DEL PASIVO Y PATRIMONIO NETO</t>
  </si>
  <si>
    <t>ESTADO DE EVOLUCION DEL PATRIMONIO NETO</t>
  </si>
  <si>
    <t>APORTES DE LOS PROPIETARIOS</t>
  </si>
  <si>
    <t>RESULTADOS  ACUMULADOS</t>
  </si>
  <si>
    <t>TOTAL  DEL PN</t>
  </si>
  <si>
    <t>D E T A L L E</t>
  </si>
  <si>
    <t>Capital</t>
  </si>
  <si>
    <t>Ajustes</t>
  </si>
  <si>
    <t>Retornos</t>
  </si>
  <si>
    <t xml:space="preserve">Otros </t>
  </si>
  <si>
    <t>Total</t>
  </si>
  <si>
    <t>Ganancias Reservadas</t>
  </si>
  <si>
    <t>Rdos No</t>
  </si>
  <si>
    <t>Social</t>
  </si>
  <si>
    <t>Coop.</t>
  </si>
  <si>
    <t>Aportes</t>
  </si>
  <si>
    <t>Legal</t>
  </si>
  <si>
    <t>Res. Esp. Art. 42</t>
  </si>
  <si>
    <t>Asignad</t>
  </si>
  <si>
    <t xml:space="preserve"> Saldos al inicio del ejercicio</t>
  </si>
  <si>
    <t xml:space="preserve"> Modificación saldos inicio</t>
  </si>
  <si>
    <t xml:space="preserve"> Saldos al inicio modificados</t>
  </si>
  <si>
    <r>
      <t xml:space="preserve"> Aumentos de Capital  </t>
    </r>
    <r>
      <rPr>
        <b/>
        <sz val="9"/>
        <rFont val="Arial"/>
        <family val="2"/>
      </rPr>
      <t xml:space="preserve"> </t>
    </r>
  </si>
  <si>
    <r>
      <t xml:space="preserve"> Disminuciones de Capital  </t>
    </r>
    <r>
      <rPr>
        <b/>
        <sz val="9"/>
        <rFont val="Arial"/>
        <family val="2"/>
      </rPr>
      <t xml:space="preserve"> </t>
    </r>
  </si>
  <si>
    <r>
      <t xml:space="preserve"> Capitalización de excedentes </t>
    </r>
    <r>
      <rPr>
        <b/>
        <sz val="9"/>
        <rFont val="Arial"/>
        <family val="2"/>
      </rPr>
      <t xml:space="preserve"> </t>
    </r>
  </si>
  <si>
    <r>
      <t xml:space="preserve"> Distribución de Excedentes </t>
    </r>
    <r>
      <rPr>
        <b/>
        <sz val="9"/>
        <rFont val="Arial"/>
        <family val="2"/>
      </rPr>
      <t xml:space="preserve"> </t>
    </r>
  </si>
  <si>
    <t xml:space="preserve">  ► Reserva legal</t>
  </si>
  <si>
    <t xml:space="preserve">  ► Reserva Especial Art. 42</t>
  </si>
  <si>
    <r>
      <t xml:space="preserve"> Absorción pérdidas acumuladas </t>
    </r>
    <r>
      <rPr>
        <b/>
        <sz val="9"/>
        <rFont val="Arial"/>
        <family val="2"/>
      </rPr>
      <t>(2)</t>
    </r>
  </si>
  <si>
    <t>Excedentes/ Pérdidas  del Ejercicio</t>
  </si>
  <si>
    <t xml:space="preserve"> Saldos al cierre del ejercicio</t>
  </si>
  <si>
    <t>ESTADO DE RESULTADOS</t>
  </si>
  <si>
    <t>Resultado por la gestión cooperativa con asociados</t>
  </si>
  <si>
    <t>Ingresos netos por servicios prestados</t>
  </si>
  <si>
    <t>costo netos de servicios prestados (ANEXO I)</t>
  </si>
  <si>
    <t>Resultado por la valuación de bienes de cambios al valor neto de realización</t>
  </si>
  <si>
    <t>Gastos de comercialización (ANEXO II)</t>
  </si>
  <si>
    <t>gastos de administración (ANEXO II)</t>
  </si>
  <si>
    <t>Otros gastos (ANEXO II)</t>
  </si>
  <si>
    <t>- Generados por activos</t>
  </si>
  <si>
    <t>- Generados por pasivos</t>
  </si>
  <si>
    <t>otros ingresos</t>
  </si>
  <si>
    <t>Resultado de operaciones extraordinarias</t>
  </si>
  <si>
    <t>Resultado por la gestión cooperativa con no asociados</t>
  </si>
  <si>
    <t xml:space="preserve">Resultado por operaciones ajenas a la gestión cooperativa </t>
  </si>
  <si>
    <t>Resultado total del ejercicio</t>
  </si>
  <si>
    <t>Perdida de las operaciones ordinarias</t>
  </si>
  <si>
    <t>Cobros por préstamos tomados</t>
  </si>
  <si>
    <t>Excedente bruto</t>
  </si>
  <si>
    <t>Resultado Financiero por tenencia (incluye RECPAM)</t>
  </si>
  <si>
    <t>VARIACIÓN NETA DEL EFECTIVO</t>
  </si>
  <si>
    <t>Variación generada por actividades de financiación</t>
  </si>
  <si>
    <t>Pagos de dividendos</t>
  </si>
  <si>
    <t>Pagos por reembolsos de préstamos</t>
  </si>
  <si>
    <t>Cobros de aportes en efectivo de los propietarios</t>
  </si>
  <si>
    <t>Actividades de financiación</t>
  </si>
  <si>
    <t>Variación aplicado por actividades de inversión</t>
  </si>
  <si>
    <t>Cobros de dividendos</t>
  </si>
  <si>
    <t>Pagos por adquisición de participaciones en otros entes</t>
  </si>
  <si>
    <t>Rescate de fondos de plazos fijo, bonos, etc.</t>
  </si>
  <si>
    <t>Aplicación de fondos en plazos fijo, bonos, etc.</t>
  </si>
  <si>
    <t>Cobros por ventas de bienes de uso</t>
  </si>
  <si>
    <t>Pagos por compras de bienes de uso</t>
  </si>
  <si>
    <t>Actividades de Inversión</t>
  </si>
  <si>
    <t>Variación generada por actividades operativas</t>
  </si>
  <si>
    <t>Variación de otras cuentas por pagar</t>
  </si>
  <si>
    <t>Variación de proveedores</t>
  </si>
  <si>
    <t>Variación de Otros Créditos</t>
  </si>
  <si>
    <t>Actividades operativas</t>
  </si>
  <si>
    <t>CAUSAS DE LA VARIACIÓN DEL EFECTIVO</t>
  </si>
  <si>
    <t>Impuesto a las ganancias</t>
  </si>
  <si>
    <t>Amortización del ejercicio</t>
  </si>
  <si>
    <t>Efectivo al cierre</t>
  </si>
  <si>
    <t>Efectivo al inicio</t>
  </si>
  <si>
    <t>ESTADO DE FLUJO DE EFECTIVO  (Método indirecto)</t>
  </si>
  <si>
    <t>COOPERATIVA ….LTDA</t>
  </si>
  <si>
    <t>domicilio</t>
  </si>
  <si>
    <t xml:space="preserve">                              ESTADO DE SITUACION  PATRIMONIAL  al…/…/…</t>
  </si>
  <si>
    <t>expresado en moneda homogénea, comparativo con el ejercicio anterior.</t>
  </si>
  <si>
    <t>actual</t>
  </si>
  <si>
    <t>anterior</t>
  </si>
  <si>
    <t>Caja y bancos  (nota…)</t>
  </si>
  <si>
    <t>Inversiones    (nota…)</t>
  </si>
  <si>
    <t>Créditos por ventas      (nota…)</t>
  </si>
  <si>
    <t>Otros créditos   (nota…)</t>
  </si>
  <si>
    <t>Bienes de cambio  (nota…)</t>
  </si>
  <si>
    <t>Otros activos  (nota…)</t>
  </si>
  <si>
    <t>Créditos por ventas   (nota…)</t>
  </si>
  <si>
    <t>Bienes de uso (anexo y nota)</t>
  </si>
  <si>
    <t>Activos intangibles (anexo y nota)</t>
  </si>
  <si>
    <t>(nota…)</t>
  </si>
  <si>
    <t>( cuadro N….)</t>
  </si>
  <si>
    <t xml:space="preserve">          Acción Asistencial y Estimulo del Personal</t>
  </si>
  <si>
    <t>con mi informe de fecha….</t>
  </si>
  <si>
    <t>COOPERATIVA…</t>
  </si>
  <si>
    <t>MATRICULA INAES…................ CUIT</t>
  </si>
  <si>
    <t>COOP_______</t>
  </si>
  <si>
    <t>MATRICULA           CUIT</t>
  </si>
  <si>
    <t>POR EL EJERCICIO ANUAL INICIADO…....FINALIZADO…...... COMPARATIVO CON EJERCICIO ANTERIOR. EN MONEDA HOMOGENEA</t>
  </si>
  <si>
    <t>ACTUAL</t>
  </si>
  <si>
    <t>ANTERIOR</t>
  </si>
  <si>
    <t>con informe profesional de fecha</t>
  </si>
  <si>
    <t>COOP</t>
  </si>
  <si>
    <t>MATRICULA         CUIT</t>
  </si>
  <si>
    <t>Resultado del ejercicio</t>
  </si>
  <si>
    <t>ANEXO I CUADRO DE BIENES DE USO</t>
  </si>
  <si>
    <t xml:space="preserve">AMORTIZACIONES </t>
  </si>
  <si>
    <t>RUBROS</t>
  </si>
  <si>
    <t>Valor al Comienzo</t>
  </si>
  <si>
    <t>Altas</t>
  </si>
  <si>
    <t>Bajas</t>
  </si>
  <si>
    <t>Subtotal</t>
  </si>
  <si>
    <t>Ajuste RT 6</t>
  </si>
  <si>
    <t>Valor al Cierre</t>
  </si>
  <si>
    <t>Acumulados al Inicio</t>
  </si>
  <si>
    <t>Del Ejercicio</t>
  </si>
  <si>
    <t>Acumuladas al Cierre</t>
  </si>
  <si>
    <t>Valor Residual al Cierre ACTUAL</t>
  </si>
  <si>
    <t>Valor Residual al Cierre ANTERIOR</t>
  </si>
  <si>
    <t xml:space="preserve">Muebles y Út. Administración </t>
  </si>
  <si>
    <t>Muebles y Út. Serv. Fúnebre</t>
  </si>
  <si>
    <t>Depósito calle Moreno</t>
  </si>
  <si>
    <t>Sala Velatoria</t>
  </si>
  <si>
    <t>Oficina Moreno e Irigoyen</t>
  </si>
  <si>
    <t>Terrenos Cloacas</t>
  </si>
  <si>
    <t>Instalaciones Cloacas</t>
  </si>
  <si>
    <t>Rodados Administración</t>
  </si>
  <si>
    <t>Rodados Serv. Fúnebre</t>
  </si>
  <si>
    <t>Obra Optimizacion Sv. Agua</t>
  </si>
  <si>
    <t>Instalaciones Serv. Funebre</t>
  </si>
  <si>
    <t>Maquinarias Agua y Cloaca</t>
  </si>
  <si>
    <t>Obras Serv. Cloacas</t>
  </si>
  <si>
    <t xml:space="preserve">   TOTALES</t>
  </si>
  <si>
    <t xml:space="preserve">Las notas y anexos que se acompañan forman parte integrante de estos estados contables </t>
  </si>
  <si>
    <t>Informe profesional por separado</t>
  </si>
  <si>
    <t>ANEXO II -COSTOS DE LOS SERVICIOS VENDIDOS</t>
  </si>
  <si>
    <t>CONCEPTOS</t>
  </si>
  <si>
    <t>Ejercicio Finalizado el</t>
  </si>
  <si>
    <t>EXISTENCIA INICIAL</t>
  </si>
  <si>
    <t>Materiales Servicio Agua y Cloaca</t>
  </si>
  <si>
    <t>Materiales Servicio Funebre</t>
  </si>
  <si>
    <t>COMPRAS</t>
  </si>
  <si>
    <t>Agua en bloque Servicio Agua</t>
  </si>
  <si>
    <t>Productos Quimicos Servicios Agua</t>
  </si>
  <si>
    <t>EXISTENCIA FINAL</t>
  </si>
  <si>
    <t>COSTO DE LOS SERVICIOS VENDIDOS</t>
  </si>
  <si>
    <t>SECCION SERVICIOS DE AGUA Y CLOACA</t>
  </si>
  <si>
    <t>SECCION SERVICIO FUNEBRE</t>
  </si>
  <si>
    <t>Las notas y anexos que se acompañan forman parte integrante de estos estados contables</t>
  </si>
  <si>
    <t xml:space="preserve">ANEXO III- DISCRIMINACION DE LOS GASTOS </t>
  </si>
  <si>
    <t>GASTOS DE COMERCIALIZACIÓN</t>
  </si>
  <si>
    <t>GASTOS DE ADMINISTRACIÓN</t>
  </si>
  <si>
    <t>TOTAL</t>
  </si>
  <si>
    <t>SUELDOS Y CARGAS SOCIALES</t>
  </si>
  <si>
    <t>HONORARIOS</t>
  </si>
  <si>
    <t>ENERGIA ELECTRICA Y TELEFONIA</t>
  </si>
  <si>
    <t>MAYORDONOMIA Y LIMPIEZA</t>
  </si>
  <si>
    <t>VIATICOS, PEAJES Y COMBUSTIBLES</t>
  </si>
  <si>
    <t>IMPUESTOS MUNICIPALES</t>
  </si>
  <si>
    <t>MANTENIMIENTO DE OBRAS</t>
  </si>
  <si>
    <t>ATENCION Y HOMENAJE</t>
  </si>
  <si>
    <t>GASTOS DE COMPUTACION</t>
  </si>
  <si>
    <t>UTILES DE OFICNA</t>
  </si>
  <si>
    <t>PUBLICIDAD Y PROPAGANDA</t>
  </si>
  <si>
    <t>SEGUROS</t>
  </si>
  <si>
    <t>AMORTIZACIONES</t>
  </si>
  <si>
    <t>MANTENIMIENTO DE SERVICIOS</t>
  </si>
  <si>
    <t>ATP</t>
  </si>
  <si>
    <t>IMPUESTOS NACIONALES</t>
  </si>
  <si>
    <t>GASTOS BANCARIOS</t>
  </si>
  <si>
    <r>
      <t xml:space="preserve">ANEXO IV- GASTOS DE AMINISTRACIÓN POR </t>
    </r>
    <r>
      <rPr>
        <b/>
        <i/>
        <sz val="11"/>
        <rFont val="Calibri"/>
        <family val="2"/>
        <scheme val="minor"/>
      </rPr>
      <t>SECCIONES</t>
    </r>
    <r>
      <rPr>
        <b/>
        <sz val="11"/>
        <rFont val="Calibri"/>
        <family val="2"/>
        <scheme val="minor"/>
      </rPr>
      <t xml:space="preserve"> DESAGREGADOS EN DIRECTOS E INDIRECTOS</t>
    </r>
  </si>
  <si>
    <t>SERVICIOS DE AGUA Y CLOACAS</t>
  </si>
  <si>
    <t>SERVICIOS FUNEBRES</t>
  </si>
  <si>
    <t xml:space="preserve">DIRECTOS </t>
  </si>
  <si>
    <t>INDIRECTOS</t>
  </si>
  <si>
    <r>
      <t xml:space="preserve">ANEXO V- GASTOS DE COMERCIALIZACIÓN POR </t>
    </r>
    <r>
      <rPr>
        <b/>
        <i/>
        <sz val="10"/>
        <color theme="1"/>
        <rFont val="Calibri"/>
        <family val="2"/>
        <scheme val="minor"/>
      </rPr>
      <t xml:space="preserve">SECCIONES </t>
    </r>
    <r>
      <rPr>
        <b/>
        <sz val="10"/>
        <color theme="1"/>
        <rFont val="Calibri"/>
        <family val="2"/>
        <scheme val="minor"/>
      </rPr>
      <t>DESAGREGADOS EN DIRECTOS E INDIRECTOS</t>
    </r>
  </si>
  <si>
    <t xml:space="preserve">INDIRECTOS </t>
  </si>
  <si>
    <t xml:space="preserve">TOTAL </t>
  </si>
  <si>
    <r>
      <t xml:space="preserve">                                        ANEXO VI -</t>
    </r>
    <r>
      <rPr>
        <b/>
        <i/>
        <sz val="11"/>
        <color theme="1"/>
        <rFont val="Calibri"/>
        <family val="2"/>
        <scheme val="minor"/>
      </rPr>
      <t>RESULTADO SECCIÓN</t>
    </r>
    <r>
      <rPr>
        <b/>
        <sz val="11"/>
        <color theme="1"/>
        <rFont val="Calibri"/>
        <family val="2"/>
        <scheme val="minor"/>
      </rPr>
      <t xml:space="preserve"> SERVICIO DE AGUA POTABLE Y CLOACA DISTRIBUIDOS POR SOCIOS Y NO SOCIOS</t>
    </r>
  </si>
  <si>
    <t>CONCEPTOS / RUBROS</t>
  </si>
  <si>
    <t>Con Asociados</t>
  </si>
  <si>
    <t>Con NO Asociados</t>
  </si>
  <si>
    <t>Ventas netas de bienes y servicios</t>
  </si>
  <si>
    <t>Costo de bienes y servicios vendidos</t>
  </si>
  <si>
    <t xml:space="preserve">      &gt;EXCEDENTE BRUTO</t>
  </si>
  <si>
    <t>Gastos de Administración</t>
  </si>
  <si>
    <t>Gastos de Comercialización</t>
  </si>
  <si>
    <t>Otros Gastos</t>
  </si>
  <si>
    <t xml:space="preserve">     &gt;RESULTADO SECCIONAL</t>
  </si>
  <si>
    <t xml:space="preserve">                                        ANEXO VII -RESULTADO SECCIÓN SERVICIO FUNEBRE   DISTRIBUIDOS POR SOCIOS Y NO SOCIOS</t>
  </si>
  <si>
    <t>ANEXO VIII -FOMULARIO DE DATOS ESTADOS ESTADISTICOS</t>
  </si>
  <si>
    <t>1. IDENTIFICACIÓN DE LA COOPERATIVA</t>
  </si>
  <si>
    <t xml:space="preserve">  1.1. Denominación: Cooperativa de Prov. De Agua Potable, Viviendas y Otros Serv. Públicos Pcia. De la Plaza Lda</t>
  </si>
  <si>
    <t xml:space="preserve">  1.2. Matrícula Nacional: N° 9.365</t>
  </si>
  <si>
    <t xml:space="preserve">  1.3. Domicilio: Mariano Moreno e Hipólito Irigoyen- Presidencia de la Plaza- Chaco</t>
  </si>
  <si>
    <t xml:space="preserve">  1.4. Actividad Principal: Servicios Sanitarios de Agua Potable y Cloaca</t>
  </si>
  <si>
    <t xml:space="preserve">  1.5. Actividades Secundarias: Servicios Fúnebres</t>
  </si>
  <si>
    <t>2. ASOCIADOS</t>
  </si>
  <si>
    <t xml:space="preserve">  2.1. Cantidad Total</t>
  </si>
  <si>
    <t xml:space="preserve">  2.2. Socios Activos</t>
  </si>
  <si>
    <t xml:space="preserve">  2.3. Cantidad por Jurisdicción Chaco</t>
  </si>
  <si>
    <t>3. OPERATORIA</t>
  </si>
  <si>
    <t xml:space="preserve">  3.1. Total Anual Facturado en el Mercado Interno</t>
  </si>
  <si>
    <t xml:space="preserve">  3.2. Volumen Total de Compras</t>
  </si>
  <si>
    <t xml:space="preserve">  3.3. Operaciones Discriminadas por Sección (monto anual)</t>
  </si>
  <si>
    <t xml:space="preserve">           3.3.1. Sección Agua Potable y Cloacas</t>
  </si>
  <si>
    <t xml:space="preserve">           3.3.2. Sección Servicios Fúnebres</t>
  </si>
  <si>
    <t xml:space="preserve">  3.4. Importaciones y/o Exportaciones </t>
  </si>
  <si>
    <t xml:space="preserve">  3.5. Inversiones en Activo Fijo Realizadas en el Ejercicio</t>
  </si>
  <si>
    <t xml:space="preserve">  3.6. Excedentes del Ejercicio</t>
  </si>
  <si>
    <t xml:space="preserve">  3.7. Pérdidas del Ejercicio</t>
  </si>
  <si>
    <t xml:space="preserve">  3.8. Capital Cooperativo Suscripto</t>
  </si>
  <si>
    <t xml:space="preserve">  3.9. Capital Cooperativo Integrado</t>
  </si>
  <si>
    <t xml:space="preserve">  3.10. Reserva Legal</t>
  </si>
  <si>
    <t xml:space="preserve">  3.11. Reserva Especial Art. 42° de la Ley 20.337</t>
  </si>
  <si>
    <t xml:space="preserve">  3.12. Ajustes del Capital</t>
  </si>
  <si>
    <t>4. PERSONAL OCUPADO EN LA COPERATIVA</t>
  </si>
  <si>
    <t xml:space="preserve"> 4.1 . Cantidad de personal y asociados ocupados.-</t>
  </si>
  <si>
    <t xml:space="preserve"> 4.2. Cantidad de Personal Operarios Permanentes</t>
  </si>
  <si>
    <t xml:space="preserve"> 4.3. Cantidad de Personal Administrativos Fijos</t>
  </si>
  <si>
    <t xml:space="preserve"> 4.4. Cantidad de Profesionales y Tecnicos</t>
  </si>
  <si>
    <t xml:space="preserve"> 4.5. Cantidad de personal temporario</t>
  </si>
  <si>
    <t xml:space="preserve"> 4 .6 Cantidad de Remuneraciones y Cargas Sociales</t>
  </si>
  <si>
    <t>5. PARTICIPACION COOPERATIVAS</t>
  </si>
  <si>
    <t xml:space="preserve"> 5.1 Fecha de ultima Asamblea General Ordinaria</t>
  </si>
  <si>
    <t xml:space="preserve"> 5.2 Acta N° </t>
  </si>
  <si>
    <t xml:space="preserve"> 5.3 Cantidad de Asociados que concurrieron</t>
  </si>
  <si>
    <t xml:space="preserve"> 5.4 Cantidad de Mujeres Asociadas</t>
  </si>
  <si>
    <t xml:space="preserve"> 5.5 Cantidad de Mujeres en el Concejo Directivo</t>
  </si>
  <si>
    <t>6. EDUCACION Y CAPACITACION COOPERATIVA</t>
  </si>
  <si>
    <t>6.1 Cantidad de cursos para asociados</t>
  </si>
  <si>
    <t>6.2 Cantidad de cursos para la comunidad</t>
  </si>
  <si>
    <t>6.3 Cantidad de Concurrentes cursos para asociados</t>
  </si>
  <si>
    <t>6.4 Cantidad de Concurrentes cursos para la comunidad</t>
  </si>
  <si>
    <t>6.5 Monto invertido en los cursos</t>
  </si>
  <si>
    <t>7. FONDOS PARA LA EDUCACION Y PROMOCION COOPERATIVA (LEY 23427)</t>
  </si>
  <si>
    <t>7.1 Importes depositados en el ejercicio</t>
  </si>
  <si>
    <t>Dictamen profesional por separado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</si>
</sst>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&quot;$&quot;\ 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 Black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7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1" fillId="0" borderId="0"/>
    <xf numFmtId="0" fontId="2" fillId="0" borderId="0"/>
  </cellStyleXfs>
  <cellXfs count="510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2" fillId="0" borderId="0" xfId="2"/>
    <xf numFmtId="0" fontId="5" fillId="0" borderId="17" xfId="0" applyFont="1" applyBorder="1"/>
    <xf numFmtId="0" fontId="5" fillId="0" borderId="0" xfId="0" applyFont="1" applyBorder="1"/>
    <xf numFmtId="0" fontId="5" fillId="0" borderId="19" xfId="0" applyFont="1" applyBorder="1"/>
    <xf numFmtId="0" fontId="5" fillId="0" borderId="20" xfId="0" applyFont="1" applyBorder="1"/>
    <xf numFmtId="0" fontId="2" fillId="0" borderId="0" xfId="0" applyFont="1" applyBorder="1"/>
    <xf numFmtId="0" fontId="7" fillId="0" borderId="6" xfId="0" applyFont="1" applyBorder="1"/>
    <xf numFmtId="0" fontId="7" fillId="0" borderId="0" xfId="0" applyFont="1" applyBorder="1"/>
    <xf numFmtId="14" fontId="8" fillId="0" borderId="21" xfId="0" applyNumberFormat="1" applyFont="1" applyFill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6" xfId="0" applyFont="1" applyBorder="1"/>
    <xf numFmtId="0" fontId="7" fillId="0" borderId="0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 vertical="center"/>
    </xf>
    <xf numFmtId="0" fontId="8" fillId="0" borderId="0" xfId="0" applyFont="1" applyBorder="1"/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indent="1"/>
    </xf>
    <xf numFmtId="165" fontId="7" fillId="0" borderId="3" xfId="0" applyNumberFormat="1" applyFont="1" applyBorder="1"/>
    <xf numFmtId="0" fontId="8" fillId="0" borderId="0" xfId="0" applyFont="1" applyBorder="1" applyAlignment="1">
      <alignment horizontal="left" indent="1"/>
    </xf>
    <xf numFmtId="167" fontId="7" fillId="0" borderId="3" xfId="0" applyNumberFormat="1" applyFont="1" applyBorder="1"/>
    <xf numFmtId="0" fontId="7" fillId="0" borderId="6" xfId="0" applyFont="1" applyBorder="1" applyAlignment="1">
      <alignment horizontal="left" indent="1"/>
    </xf>
    <xf numFmtId="167" fontId="7" fillId="0" borderId="3" xfId="1" applyNumberFormat="1" applyFont="1" applyBorder="1"/>
    <xf numFmtId="0" fontId="7" fillId="0" borderId="0" xfId="0" applyFont="1" applyFill="1" applyBorder="1" applyAlignment="1">
      <alignment horizontal="left" indent="1"/>
    </xf>
    <xf numFmtId="167" fontId="7" fillId="0" borderId="3" xfId="1" applyNumberFormat="1" applyFont="1" applyBorder="1" applyAlignment="1"/>
    <xf numFmtId="0" fontId="7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Fill="1" applyBorder="1"/>
    <xf numFmtId="0" fontId="8" fillId="0" borderId="7" xfId="0" applyFont="1" applyBorder="1" applyAlignment="1">
      <alignment horizontal="left" indent="1"/>
    </xf>
    <xf numFmtId="0" fontId="8" fillId="0" borderId="22" xfId="0" applyFont="1" applyBorder="1"/>
    <xf numFmtId="167" fontId="7" fillId="0" borderId="1" xfId="1" applyNumberFormat="1" applyFont="1" applyBorder="1"/>
    <xf numFmtId="0" fontId="8" fillId="0" borderId="6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right"/>
    </xf>
    <xf numFmtId="0" fontId="7" fillId="0" borderId="22" xfId="0" applyFont="1" applyBorder="1"/>
    <xf numFmtId="0" fontId="8" fillId="0" borderId="8" xfId="0" applyFont="1" applyBorder="1"/>
    <xf numFmtId="167" fontId="7" fillId="0" borderId="1" xfId="0" applyNumberFormat="1" applyFont="1" applyBorder="1"/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Border="1" applyAlignment="1"/>
    <xf numFmtId="0" fontId="8" fillId="0" borderId="7" xfId="0" applyFont="1" applyBorder="1" applyAlignment="1">
      <alignment horizontal="left" vertical="center" indent="1"/>
    </xf>
    <xf numFmtId="0" fontId="7" fillId="0" borderId="22" xfId="0" applyFont="1" applyFill="1" applyBorder="1" applyAlignment="1">
      <alignment vertical="center"/>
    </xf>
    <xf numFmtId="167" fontId="7" fillId="0" borderId="1" xfId="1" applyNumberFormat="1" applyFont="1" applyBorder="1" applyAlignment="1">
      <alignment vertical="center"/>
    </xf>
    <xf numFmtId="0" fontId="7" fillId="0" borderId="8" xfId="0" applyFont="1" applyBorder="1"/>
    <xf numFmtId="0" fontId="7" fillId="0" borderId="2" xfId="0" applyFont="1" applyBorder="1"/>
    <xf numFmtId="0" fontId="8" fillId="0" borderId="7" xfId="0" applyFont="1" applyBorder="1" applyAlignment="1">
      <alignment vertical="center"/>
    </xf>
    <xf numFmtId="0" fontId="7" fillId="0" borderId="3" xfId="0" applyFont="1" applyBorder="1"/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22" xfId="0" applyFont="1" applyFill="1" applyBorder="1"/>
    <xf numFmtId="167" fontId="8" fillId="2" borderId="1" xfId="0" applyNumberFormat="1" applyFont="1" applyFill="1" applyBorder="1"/>
    <xf numFmtId="0" fontId="8" fillId="2" borderId="22" xfId="0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0" fillId="0" borderId="0" xfId="0" applyFill="1" applyBorder="1"/>
    <xf numFmtId="0" fontId="11" fillId="0" borderId="0" xfId="0" applyFont="1" applyBorder="1"/>
    <xf numFmtId="0" fontId="2" fillId="0" borderId="8" xfId="0" applyFont="1" applyBorder="1"/>
    <xf numFmtId="0" fontId="0" fillId="0" borderId="18" xfId="0" applyBorder="1"/>
    <xf numFmtId="0" fontId="5" fillId="0" borderId="6" xfId="0" applyFont="1" applyBorder="1"/>
    <xf numFmtId="0" fontId="8" fillId="0" borderId="0" xfId="0" applyFont="1" applyBorder="1" applyAlignment="1"/>
    <xf numFmtId="0" fontId="5" fillId="0" borderId="18" xfId="0" applyFont="1" applyBorder="1"/>
    <xf numFmtId="0" fontId="6" fillId="0" borderId="19" xfId="0" applyFont="1" applyBorder="1"/>
    <xf numFmtId="0" fontId="4" fillId="0" borderId="19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4" fontId="8" fillId="0" borderId="36" xfId="0" applyNumberFormat="1" applyFont="1" applyBorder="1" applyAlignment="1">
      <alignment horizontal="center" vertical="center"/>
    </xf>
    <xf numFmtId="167" fontId="7" fillId="0" borderId="14" xfId="1" applyNumberFormat="1" applyFont="1" applyBorder="1"/>
    <xf numFmtId="167" fontId="7" fillId="0" borderId="11" xfId="1" applyNumberFormat="1" applyFont="1" applyBorder="1"/>
    <xf numFmtId="167" fontId="7" fillId="0" borderId="25" xfId="1" applyNumberFormat="1" applyFont="1" applyBorder="1"/>
    <xf numFmtId="167" fontId="7" fillId="0" borderId="5" xfId="1" applyNumberFormat="1" applyFont="1" applyBorder="1"/>
    <xf numFmtId="0" fontId="7" fillId="0" borderId="7" xfId="0" applyFont="1" applyBorder="1"/>
    <xf numFmtId="0" fontId="11" fillId="0" borderId="22" xfId="0" applyFont="1" applyBorder="1"/>
    <xf numFmtId="167" fontId="7" fillId="0" borderId="24" xfId="1" applyNumberFormat="1" applyFont="1" applyBorder="1"/>
    <xf numFmtId="167" fontId="7" fillId="0" borderId="8" xfId="1" applyNumberFormat="1" applyFont="1" applyBorder="1"/>
    <xf numFmtId="0" fontId="7" fillId="0" borderId="6" xfId="0" applyFont="1" applyBorder="1" applyAlignment="1"/>
    <xf numFmtId="0" fontId="7" fillId="0" borderId="6" xfId="0" applyFont="1" applyFill="1" applyBorder="1" applyAlignment="1"/>
    <xf numFmtId="0" fontId="5" fillId="0" borderId="0" xfId="0" applyFont="1" applyFill="1" applyBorder="1"/>
    <xf numFmtId="0" fontId="4" fillId="2" borderId="7" xfId="0" applyFont="1" applyFill="1" applyBorder="1" applyAlignment="1">
      <alignment vertical="center"/>
    </xf>
    <xf numFmtId="0" fontId="0" fillId="3" borderId="22" xfId="0" applyFill="1" applyBorder="1"/>
    <xf numFmtId="167" fontId="7" fillId="2" borderId="7" xfId="1" applyNumberFormat="1" applyFont="1" applyFill="1" applyBorder="1"/>
    <xf numFmtId="167" fontId="7" fillId="2" borderId="1" xfId="1" applyNumberFormat="1" applyFont="1" applyFill="1" applyBorder="1"/>
    <xf numFmtId="166" fontId="7" fillId="0" borderId="0" xfId="1" applyFont="1" applyFill="1" applyBorder="1"/>
    <xf numFmtId="166" fontId="7" fillId="0" borderId="0" xfId="1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0" xfId="0" applyFont="1" applyBorder="1"/>
    <xf numFmtId="0" fontId="4" fillId="0" borderId="25" xfId="0" applyFont="1" applyBorder="1"/>
    <xf numFmtId="0" fontId="4" fillId="0" borderId="11" xfId="0" applyFont="1" applyBorder="1"/>
    <xf numFmtId="0" fontId="2" fillId="0" borderId="11" xfId="0" applyFont="1" applyBorder="1"/>
    <xf numFmtId="0" fontId="14" fillId="0" borderId="11" xfId="0" applyFont="1" applyBorder="1"/>
    <xf numFmtId="0" fontId="2" fillId="0" borderId="11" xfId="0" applyFont="1" applyFill="1" applyBorder="1"/>
    <xf numFmtId="0" fontId="7" fillId="0" borderId="11" xfId="0" applyFont="1" applyFill="1" applyBorder="1"/>
    <xf numFmtId="0" fontId="2" fillId="0" borderId="11" xfId="0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4" fillId="3" borderId="25" xfId="0" applyFont="1" applyFill="1" applyBorder="1"/>
    <xf numFmtId="0" fontId="0" fillId="3" borderId="0" xfId="0" applyFill="1" applyBorder="1"/>
    <xf numFmtId="0" fontId="4" fillId="0" borderId="6" xfId="0" applyFont="1" applyBorder="1"/>
    <xf numFmtId="0" fontId="2" fillId="3" borderId="11" xfId="0" applyFont="1" applyFill="1" applyBorder="1" applyAlignment="1">
      <alignment horizontal="left"/>
    </xf>
    <xf numFmtId="0" fontId="4" fillId="3" borderId="0" xfId="0" applyFont="1" applyFill="1" applyBorder="1"/>
    <xf numFmtId="0" fontId="0" fillId="0" borderId="40" xfId="0" applyBorder="1"/>
    <xf numFmtId="0" fontId="0" fillId="0" borderId="15" xfId="0" applyBorder="1"/>
    <xf numFmtId="0" fontId="8" fillId="0" borderId="0" xfId="2" applyFont="1"/>
    <xf numFmtId="0" fontId="17" fillId="0" borderId="0" xfId="2" applyFont="1"/>
    <xf numFmtId="167" fontId="4" fillId="4" borderId="1" xfId="2" applyNumberFormat="1" applyFont="1" applyFill="1" applyBorder="1" applyAlignment="1">
      <alignment horizontal="center"/>
    </xf>
    <xf numFmtId="167" fontId="4" fillId="2" borderId="1" xfId="2" applyNumberFormat="1" applyFont="1" applyFill="1" applyBorder="1" applyAlignment="1">
      <alignment horizontal="center"/>
    </xf>
    <xf numFmtId="167" fontId="4" fillId="0" borderId="3" xfId="2" applyNumberFormat="1" applyFont="1" applyBorder="1" applyAlignment="1">
      <alignment horizontal="center"/>
    </xf>
    <xf numFmtId="0" fontId="4" fillId="0" borderId="3" xfId="2" applyFont="1" applyBorder="1" applyAlignment="1">
      <alignment horizontal="left"/>
    </xf>
    <xf numFmtId="0" fontId="4" fillId="0" borderId="5" xfId="2" applyFont="1" applyBorder="1" applyAlignment="1">
      <alignment horizontal="left"/>
    </xf>
    <xf numFmtId="165" fontId="14" fillId="0" borderId="3" xfId="3" applyFont="1" applyBorder="1" applyAlignment="1">
      <alignment horizontal="center"/>
    </xf>
    <xf numFmtId="165" fontId="2" fillId="0" borderId="3" xfId="3" applyFont="1" applyBorder="1" applyAlignment="1">
      <alignment horizontal="center"/>
    </xf>
    <xf numFmtId="165" fontId="4" fillId="0" borderId="3" xfId="3" applyFont="1" applyBorder="1" applyAlignment="1">
      <alignment horizontal="center"/>
    </xf>
    <xf numFmtId="165" fontId="4" fillId="0" borderId="3" xfId="3" applyFont="1" applyFill="1" applyBorder="1" applyAlignment="1">
      <alignment horizontal="center"/>
    </xf>
    <xf numFmtId="165" fontId="16" fillId="0" borderId="3" xfId="3" applyFont="1" applyBorder="1" applyAlignment="1">
      <alignment horizontal="center"/>
    </xf>
    <xf numFmtId="167" fontId="18" fillId="4" borderId="8" xfId="2" applyNumberFormat="1" applyFont="1" applyFill="1" applyBorder="1" applyAlignment="1">
      <alignment horizontal="center" vertical="center"/>
    </xf>
    <xf numFmtId="167" fontId="4" fillId="0" borderId="5" xfId="2" applyNumberFormat="1" applyFont="1" applyBorder="1" applyAlignment="1">
      <alignment horizontal="center" vertical="center"/>
    </xf>
    <xf numFmtId="167" fontId="4" fillId="0" borderId="3" xfId="2" applyNumberFormat="1" applyFont="1" applyBorder="1" applyAlignment="1">
      <alignment horizontal="center" vertical="center"/>
    </xf>
    <xf numFmtId="14" fontId="13" fillId="0" borderId="5" xfId="2" applyNumberFormat="1" applyFont="1" applyBorder="1" applyAlignment="1">
      <alignment horizontal="center" vertical="center"/>
    </xf>
    <xf numFmtId="167" fontId="0" fillId="0" borderId="0" xfId="0" applyNumberFormat="1"/>
    <xf numFmtId="167" fontId="2" fillId="0" borderId="0" xfId="2" applyNumberFormat="1"/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4" fontId="0" fillId="0" borderId="0" xfId="0" applyNumberFormat="1"/>
    <xf numFmtId="14" fontId="8" fillId="0" borderId="42" xfId="0" applyNumberFormat="1" applyFont="1" applyBorder="1" applyAlignment="1">
      <alignment horizontal="center" vertical="center"/>
    </xf>
    <xf numFmtId="167" fontId="7" fillId="2" borderId="8" xfId="1" applyNumberFormat="1" applyFont="1" applyFill="1" applyBorder="1"/>
    <xf numFmtId="0" fontId="8" fillId="0" borderId="5" xfId="0" applyFont="1" applyBorder="1" applyAlignme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6" xfId="0" applyFont="1" applyBorder="1"/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2" xfId="0" applyFont="1" applyBorder="1"/>
    <xf numFmtId="0" fontId="5" fillId="0" borderId="8" xfId="0" applyFont="1" applyBorder="1"/>
    <xf numFmtId="4" fontId="0" fillId="0" borderId="0" xfId="0" applyNumberFormat="1" applyBorder="1"/>
    <xf numFmtId="165" fontId="0" fillId="0" borderId="0" xfId="4" applyFont="1" applyBorder="1"/>
    <xf numFmtId="4" fontId="4" fillId="0" borderId="19" xfId="0" applyNumberFormat="1" applyFont="1" applyBorder="1" applyAlignment="1"/>
    <xf numFmtId="4" fontId="4" fillId="0" borderId="5" xfId="0" applyNumberFormat="1" applyFont="1" applyBorder="1" applyAlignment="1"/>
    <xf numFmtId="4" fontId="15" fillId="3" borderId="37" xfId="0" applyNumberFormat="1" applyFont="1" applyFill="1" applyBorder="1" applyAlignment="1"/>
    <xf numFmtId="4" fontId="4" fillId="0" borderId="28" xfId="0" applyNumberFormat="1" applyFont="1" applyBorder="1" applyAlignment="1"/>
    <xf numFmtId="4" fontId="4" fillId="0" borderId="38" xfId="0" quotePrefix="1" applyNumberFormat="1" applyFont="1" applyBorder="1" applyAlignment="1"/>
    <xf numFmtId="4" fontId="4" fillId="3" borderId="38" xfId="0" applyNumberFormat="1" applyFont="1" applyFill="1" applyBorder="1" applyAlignment="1"/>
    <xf numFmtId="4" fontId="4" fillId="3" borderId="39" xfId="0" applyNumberFormat="1" applyFont="1" applyFill="1" applyBorder="1" applyAlignment="1"/>
    <xf numFmtId="4" fontId="19" fillId="0" borderId="0" xfId="0" applyNumberFormat="1" applyFont="1" applyAlignment="1"/>
    <xf numFmtId="4" fontId="19" fillId="0" borderId="16" xfId="0" applyNumberFormat="1" applyFont="1" applyBorder="1" applyAlignment="1"/>
    <xf numFmtId="4" fontId="19" fillId="0" borderId="17" xfId="0" applyNumberFormat="1" applyFont="1" applyBorder="1" applyAlignment="1"/>
    <xf numFmtId="4" fontId="19" fillId="0" borderId="5" xfId="0" applyNumberFormat="1" applyFont="1" applyBorder="1" applyAlignment="1"/>
    <xf numFmtId="4" fontId="4" fillId="0" borderId="4" xfId="0" applyNumberFormat="1" applyFont="1" applyBorder="1" applyAlignment="1"/>
    <xf numFmtId="4" fontId="19" fillId="0" borderId="2" xfId="0" applyNumberFormat="1" applyFont="1" applyBorder="1" applyAlignment="1"/>
    <xf numFmtId="4" fontId="19" fillId="0" borderId="4" xfId="0" applyNumberFormat="1" applyFont="1" applyBorder="1" applyAlignment="1"/>
    <xf numFmtId="4" fontId="4" fillId="0" borderId="37" xfId="0" applyNumberFormat="1" applyFont="1" applyBorder="1" applyAlignment="1"/>
    <xf numFmtId="4" fontId="19" fillId="0" borderId="43" xfId="0" applyNumberFormat="1" applyFont="1" applyBorder="1" applyAlignment="1"/>
    <xf numFmtId="4" fontId="4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19" fillId="0" borderId="3" xfId="0" applyNumberFormat="1" applyFont="1" applyBorder="1" applyAlignment="1"/>
    <xf numFmtId="4" fontId="19" fillId="5" borderId="2" xfId="0" applyNumberFormat="1" applyFont="1" applyFill="1" applyBorder="1" applyAlignment="1"/>
    <xf numFmtId="4" fontId="19" fillId="5" borderId="1" xfId="0" applyNumberFormat="1" applyFont="1" applyFill="1" applyBorder="1" applyAlignment="1"/>
    <xf numFmtId="4" fontId="19" fillId="0" borderId="41" xfId="0" applyNumberFormat="1" applyFont="1" applyBorder="1" applyAlignment="1"/>
    <xf numFmtId="4" fontId="19" fillId="0" borderId="0" xfId="0" applyNumberFormat="1" applyFont="1" applyBorder="1" applyAlignment="1"/>
    <xf numFmtId="4" fontId="4" fillId="0" borderId="0" xfId="0" applyNumberFormat="1" applyFont="1" applyFill="1" applyBorder="1" applyAlignment="1"/>
    <xf numFmtId="165" fontId="2" fillId="0" borderId="0" xfId="4" applyFont="1" applyAlignment="1">
      <alignment horizontal="center"/>
    </xf>
    <xf numFmtId="165" fontId="8" fillId="0" borderId="0" xfId="4" applyFont="1" applyAlignment="1">
      <alignment horizontal="center"/>
    </xf>
    <xf numFmtId="165" fontId="17" fillId="0" borderId="0" xfId="4" applyFont="1" applyAlignment="1">
      <alignment horizontal="center"/>
    </xf>
    <xf numFmtId="165" fontId="20" fillId="5" borderId="18" xfId="4" applyFont="1" applyFill="1" applyBorder="1" applyAlignment="1">
      <alignment horizontal="center"/>
    </xf>
    <xf numFmtId="0" fontId="20" fillId="5" borderId="7" xfId="0" applyFont="1" applyFill="1" applyBorder="1"/>
    <xf numFmtId="165" fontId="1" fillId="0" borderId="4" xfId="4" applyFont="1" applyBorder="1" applyAlignment="1">
      <alignment horizontal="center"/>
    </xf>
    <xf numFmtId="165" fontId="22" fillId="0" borderId="4" xfId="4" applyFont="1" applyBorder="1" applyAlignment="1">
      <alignment horizontal="center"/>
    </xf>
    <xf numFmtId="0" fontId="22" fillId="0" borderId="4" xfId="0" applyFont="1" applyBorder="1" applyAlignment="1">
      <alignment horizontal="left"/>
    </xf>
    <xf numFmtId="165" fontId="19" fillId="0" borderId="1" xfId="4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165" fontId="2" fillId="0" borderId="6" xfId="4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165" fontId="23" fillId="0" borderId="3" xfId="4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165" fontId="1" fillId="0" borderId="3" xfId="4" applyFont="1" applyBorder="1" applyAlignment="1">
      <alignment horizontal="center"/>
    </xf>
    <xf numFmtId="165" fontId="0" fillId="0" borderId="3" xfId="4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3" xfId="2" applyBorder="1" applyAlignment="1">
      <alignment horizontal="left" indent="1"/>
    </xf>
    <xf numFmtId="2" fontId="2" fillId="0" borderId="3" xfId="2" applyNumberFormat="1" applyBorder="1" applyAlignment="1">
      <alignment horizontal="center"/>
    </xf>
    <xf numFmtId="165" fontId="2" fillId="0" borderId="18" xfId="4" applyFont="1" applyBorder="1" applyAlignment="1">
      <alignment horizontal="center"/>
    </xf>
    <xf numFmtId="0" fontId="2" fillId="0" borderId="18" xfId="0" applyFont="1" applyBorder="1" applyAlignment="1">
      <alignment horizontal="left" indent="1"/>
    </xf>
    <xf numFmtId="0" fontId="15" fillId="0" borderId="3" xfId="2" applyFont="1" applyBorder="1" applyAlignment="1">
      <alignment horizontal="left" indent="1"/>
    </xf>
    <xf numFmtId="165" fontId="0" fillId="0" borderId="6" xfId="4" applyFont="1" applyBorder="1" applyAlignment="1">
      <alignment horizontal="center"/>
    </xf>
    <xf numFmtId="0" fontId="0" fillId="0" borderId="6" xfId="0" applyBorder="1" applyAlignment="1">
      <alignment horizontal="left" indent="1"/>
    </xf>
    <xf numFmtId="0" fontId="2" fillId="0" borderId="5" xfId="2" applyBorder="1" applyAlignment="1">
      <alignment horizontal="left" indent="1"/>
    </xf>
    <xf numFmtId="165" fontId="23" fillId="0" borderId="6" xfId="4" applyFont="1" applyBorder="1" applyAlignment="1">
      <alignment horizontal="center"/>
    </xf>
    <xf numFmtId="0" fontId="23" fillId="0" borderId="6" xfId="0" applyFont="1" applyBorder="1" applyAlignment="1">
      <alignment horizontal="left"/>
    </xf>
    <xf numFmtId="0" fontId="15" fillId="0" borderId="5" xfId="2" applyFont="1" applyBorder="1" applyAlignment="1">
      <alignment horizontal="left" indent="1"/>
    </xf>
    <xf numFmtId="165" fontId="19" fillId="5" borderId="1" xfId="4" applyFont="1" applyFill="1" applyBorder="1" applyAlignment="1">
      <alignment horizontal="center"/>
    </xf>
    <xf numFmtId="0" fontId="19" fillId="5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65" fontId="2" fillId="0" borderId="3" xfId="4" applyFont="1" applyBorder="1"/>
    <xf numFmtId="0" fontId="2" fillId="0" borderId="6" xfId="0" applyFont="1" applyBorder="1" applyAlignment="1">
      <alignment horizontal="left"/>
    </xf>
    <xf numFmtId="165" fontId="19" fillId="0" borderId="6" xfId="4" applyFont="1" applyBorder="1" applyAlignment="1">
      <alignment horizontal="center"/>
    </xf>
    <xf numFmtId="0" fontId="19" fillId="0" borderId="6" xfId="0" applyFont="1" applyBorder="1" applyAlignment="1">
      <alignment horizontal="left"/>
    </xf>
    <xf numFmtId="165" fontId="24" fillId="5" borderId="7" xfId="4" applyFont="1" applyFill="1" applyBorder="1" applyAlignment="1">
      <alignment horizontal="center"/>
    </xf>
    <xf numFmtId="0" fontId="24" fillId="5" borderId="7" xfId="0" applyFont="1" applyFill="1" applyBorder="1" applyAlignment="1">
      <alignment horizontal="left"/>
    </xf>
    <xf numFmtId="165" fontId="24" fillId="0" borderId="6" xfId="4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165" fontId="23" fillId="5" borderId="7" xfId="4" applyFont="1" applyFill="1" applyBorder="1" applyAlignment="1">
      <alignment horizontal="center"/>
    </xf>
    <xf numFmtId="0" fontId="23" fillId="5" borderId="7" xfId="0" applyFont="1" applyFill="1" applyBorder="1" applyAlignment="1">
      <alignment horizontal="left"/>
    </xf>
    <xf numFmtId="0" fontId="2" fillId="0" borderId="6" xfId="2" applyBorder="1"/>
    <xf numFmtId="0" fontId="2" fillId="0" borderId="5" xfId="2" applyBorder="1" applyAlignment="1">
      <alignment horizontal="left" vertical="center" indent="1"/>
    </xf>
    <xf numFmtId="0" fontId="0" fillId="0" borderId="7" xfId="0" applyBorder="1" applyAlignment="1">
      <alignment horizontal="center"/>
    </xf>
    <xf numFmtId="0" fontId="16" fillId="0" borderId="17" xfId="2" applyFont="1" applyBorder="1" applyAlignment="1">
      <alignment vertical="center"/>
    </xf>
    <xf numFmtId="165" fontId="1" fillId="0" borderId="2" xfId="4" applyFont="1" applyBorder="1" applyAlignment="1">
      <alignment horizontal="center"/>
    </xf>
    <xf numFmtId="165" fontId="1" fillId="5" borderId="1" xfId="4" applyFont="1" applyFill="1" applyBorder="1" applyAlignment="1">
      <alignment horizontal="center"/>
    </xf>
    <xf numFmtId="165" fontId="19" fillId="0" borderId="3" xfId="4" applyFont="1" applyBorder="1" applyAlignment="1">
      <alignment horizontal="center"/>
    </xf>
    <xf numFmtId="165" fontId="0" fillId="0" borderId="4" xfId="4" applyFont="1" applyBorder="1" applyAlignment="1">
      <alignment horizontal="center"/>
    </xf>
    <xf numFmtId="165" fontId="19" fillId="5" borderId="4" xfId="4" applyFont="1" applyFill="1" applyBorder="1" applyAlignment="1">
      <alignment horizontal="center"/>
    </xf>
    <xf numFmtId="165" fontId="13" fillId="0" borderId="8" xfId="4" applyFont="1" applyBorder="1" applyAlignment="1">
      <alignment horizontal="center" vertical="center"/>
    </xf>
    <xf numFmtId="164" fontId="2" fillId="0" borderId="0" xfId="2" applyNumberFormat="1"/>
    <xf numFmtId="165" fontId="2" fillId="0" borderId="0" xfId="4" applyFont="1"/>
    <xf numFmtId="164" fontId="0" fillId="0" borderId="0" xfId="0" applyNumberFormat="1" applyBorder="1"/>
    <xf numFmtId="0" fontId="8" fillId="0" borderId="0" xfId="0" applyFont="1" applyBorder="1" applyAlignment="1">
      <alignment horizontal="center"/>
    </xf>
    <xf numFmtId="0" fontId="26" fillId="0" borderId="6" xfId="0" applyFont="1" applyBorder="1"/>
    <xf numFmtId="0" fontId="3" fillId="0" borderId="6" xfId="0" applyFont="1" applyBorder="1" applyAlignment="1"/>
    <xf numFmtId="0" fontId="3" fillId="0" borderId="0" xfId="0" applyFont="1" applyBorder="1" applyAlignment="1"/>
    <xf numFmtId="0" fontId="0" fillId="0" borderId="16" xfId="0" applyBorder="1"/>
    <xf numFmtId="0" fontId="0" fillId="0" borderId="17" xfId="0" applyBorder="1"/>
    <xf numFmtId="0" fontId="25" fillId="0" borderId="26" xfId="0" applyFont="1" applyBorder="1"/>
    <xf numFmtId="0" fontId="25" fillId="0" borderId="0" xfId="0" applyFont="1"/>
    <xf numFmtId="0" fontId="27" fillId="0" borderId="0" xfId="0" applyFont="1" applyAlignment="1">
      <alignment wrapText="1"/>
    </xf>
    <xf numFmtId="0" fontId="27" fillId="0" borderId="5" xfId="0" applyFont="1" applyBorder="1" applyAlignment="1">
      <alignment wrapText="1"/>
    </xf>
    <xf numFmtId="0" fontId="0" fillId="0" borderId="19" xfId="0" applyBorder="1"/>
    <xf numFmtId="0" fontId="0" fillId="0" borderId="7" xfId="0" applyBorder="1"/>
    <xf numFmtId="0" fontId="0" fillId="0" borderId="8" xfId="0" applyBorder="1"/>
    <xf numFmtId="0" fontId="28" fillId="0" borderId="31" xfId="0" applyFont="1" applyBorder="1"/>
    <xf numFmtId="0" fontId="28" fillId="0" borderId="33" xfId="0" applyFont="1" applyBorder="1" applyAlignment="1">
      <alignment horizontal="center" vertical="center" wrapText="1"/>
    </xf>
    <xf numFmtId="0" fontId="26" fillId="0" borderId="35" xfId="0" applyFont="1" applyBorder="1"/>
    <xf numFmtId="2" fontId="28" fillId="0" borderId="44" xfId="0" applyNumberFormat="1" applyFont="1" applyBorder="1"/>
    <xf numFmtId="2" fontId="0" fillId="0" borderId="44" xfId="0" applyNumberFormat="1" applyBorder="1"/>
    <xf numFmtId="0" fontId="0" fillId="0" borderId="44" xfId="0" applyBorder="1"/>
    <xf numFmtId="2" fontId="0" fillId="0" borderId="0" xfId="0" applyNumberFormat="1"/>
    <xf numFmtId="2" fontId="28" fillId="0" borderId="0" xfId="0" applyNumberFormat="1" applyFont="1"/>
    <xf numFmtId="0" fontId="29" fillId="0" borderId="26" xfId="0" applyFont="1" applyBorder="1"/>
    <xf numFmtId="0" fontId="19" fillId="0" borderId="1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9" fillId="0" borderId="15" xfId="0" applyFont="1" applyBorder="1"/>
    <xf numFmtId="165" fontId="0" fillId="0" borderId="3" xfId="4" applyFont="1" applyBorder="1"/>
    <xf numFmtId="0" fontId="19" fillId="0" borderId="6" xfId="0" applyFont="1" applyBorder="1"/>
    <xf numFmtId="0" fontId="30" fillId="0" borderId="6" xfId="0" applyFont="1" applyBorder="1"/>
    <xf numFmtId="165" fontId="19" fillId="0" borderId="1" xfId="4" applyFont="1" applyBorder="1"/>
    <xf numFmtId="0" fontId="0" fillId="0" borderId="4" xfId="0" applyBorder="1"/>
    <xf numFmtId="0" fontId="24" fillId="0" borderId="15" xfId="0" applyFont="1" applyBorder="1"/>
    <xf numFmtId="0" fontId="24" fillId="0" borderId="16" xfId="0" applyFont="1" applyBorder="1"/>
    <xf numFmtId="0" fontId="24" fillId="0" borderId="17" xfId="0" applyFont="1" applyBorder="1"/>
    <xf numFmtId="0" fontId="24" fillId="0" borderId="2" xfId="0" applyFont="1" applyBorder="1" applyAlignment="1">
      <alignment horizontal="justify" vertical="justify" wrapText="1"/>
    </xf>
    <xf numFmtId="14" fontId="24" fillId="0" borderId="8" xfId="0" applyNumberFormat="1" applyFont="1" applyBorder="1" applyAlignment="1">
      <alignment horizontal="center" vertical="justify" wrapText="1"/>
    </xf>
    <xf numFmtId="0" fontId="24" fillId="0" borderId="6" xfId="0" applyFont="1" applyBorder="1"/>
    <xf numFmtId="0" fontId="24" fillId="0" borderId="0" xfId="0" applyFont="1"/>
    <xf numFmtId="0" fontId="24" fillId="0" borderId="5" xfId="0" applyFont="1" applyBorder="1"/>
    <xf numFmtId="0" fontId="24" fillId="0" borderId="3" xfId="0" applyFont="1" applyBorder="1"/>
    <xf numFmtId="0" fontId="0" fillId="0" borderId="3" xfId="0" applyBorder="1"/>
    <xf numFmtId="165" fontId="24" fillId="0" borderId="3" xfId="4" applyFont="1" applyBorder="1"/>
    <xf numFmtId="165" fontId="0" fillId="0" borderId="5" xfId="4" applyFont="1" applyFill="1" applyBorder="1"/>
    <xf numFmtId="165" fontId="0" fillId="0" borderId="5" xfId="4" applyFont="1" applyFill="1" applyBorder="1" applyAlignment="1">
      <alignment wrapText="1"/>
    </xf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165" fontId="24" fillId="0" borderId="4" xfId="4" applyFont="1" applyBorder="1"/>
    <xf numFmtId="167" fontId="0" fillId="0" borderId="20" xfId="4" applyNumberFormat="1" applyFont="1" applyFill="1" applyBorder="1"/>
    <xf numFmtId="0" fontId="24" fillId="0" borderId="7" xfId="0" applyFont="1" applyBorder="1"/>
    <xf numFmtId="0" fontId="24" fillId="0" borderId="22" xfId="0" applyFont="1" applyBorder="1"/>
    <xf numFmtId="165" fontId="24" fillId="0" borderId="1" xfId="4" applyFont="1" applyBorder="1"/>
    <xf numFmtId="165" fontId="24" fillId="0" borderId="22" xfId="4" applyFont="1" applyBorder="1"/>
    <xf numFmtId="165" fontId="0" fillId="0" borderId="1" xfId="4" applyFont="1" applyBorder="1"/>
    <xf numFmtId="0" fontId="23" fillId="0" borderId="0" xfId="0" applyFont="1"/>
    <xf numFmtId="0" fontId="23" fillId="0" borderId="5" xfId="0" applyFont="1" applyBorder="1"/>
    <xf numFmtId="0" fontId="33" fillId="0" borderId="7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14" fontId="28" fillId="0" borderId="1" xfId="0" applyNumberFormat="1" applyFont="1" applyBorder="1"/>
    <xf numFmtId="0" fontId="33" fillId="0" borderId="2" xfId="0" applyFont="1" applyBorder="1"/>
    <xf numFmtId="0" fontId="33" fillId="0" borderId="0" xfId="0" applyFont="1"/>
    <xf numFmtId="0" fontId="33" fillId="0" borderId="15" xfId="0" applyFont="1" applyBorder="1"/>
    <xf numFmtId="0" fontId="33" fillId="0" borderId="33" xfId="0" applyFont="1" applyBorder="1"/>
    <xf numFmtId="0" fontId="28" fillId="0" borderId="0" xfId="0" applyFont="1"/>
    <xf numFmtId="0" fontId="28" fillId="0" borderId="2" xfId="0" applyFont="1" applyBorder="1"/>
    <xf numFmtId="0" fontId="34" fillId="0" borderId="6" xfId="0" applyFont="1" applyBorder="1"/>
    <xf numFmtId="165" fontId="33" fillId="0" borderId="36" xfId="4" applyFont="1" applyBorder="1"/>
    <xf numFmtId="165" fontId="33" fillId="0" borderId="30" xfId="4" applyFont="1" applyBorder="1"/>
    <xf numFmtId="165" fontId="33" fillId="0" borderId="44" xfId="4" applyFont="1" applyBorder="1"/>
    <xf numFmtId="165" fontId="28" fillId="0" borderId="42" xfId="4" applyFont="1" applyBorder="1"/>
    <xf numFmtId="165" fontId="33" fillId="0" borderId="45" xfId="4" applyFont="1" applyBorder="1"/>
    <xf numFmtId="165" fontId="33" fillId="0" borderId="12" xfId="4" applyFont="1" applyBorder="1"/>
    <xf numFmtId="165" fontId="33" fillId="0" borderId="13" xfId="4" applyFont="1" applyBorder="1"/>
    <xf numFmtId="165" fontId="28" fillId="0" borderId="46" xfId="4" applyFont="1" applyBorder="1"/>
    <xf numFmtId="0" fontId="34" fillId="0" borderId="7" xfId="0" applyFont="1" applyBorder="1"/>
    <xf numFmtId="0" fontId="33" fillId="0" borderId="22" xfId="0" applyFont="1" applyBorder="1"/>
    <xf numFmtId="164" fontId="28" fillId="0" borderId="1" xfId="0" applyNumberFormat="1" applyFont="1" applyBorder="1"/>
    <xf numFmtId="164" fontId="28" fillId="0" borderId="7" xfId="0" applyNumberFormat="1" applyFont="1" applyBorder="1"/>
    <xf numFmtId="165" fontId="33" fillId="0" borderId="8" xfId="4" applyFont="1" applyBorder="1"/>
    <xf numFmtId="164" fontId="0" fillId="0" borderId="0" xfId="0" applyNumberFormat="1"/>
    <xf numFmtId="0" fontId="35" fillId="0" borderId="0" xfId="0" applyFont="1"/>
    <xf numFmtId="0" fontId="35" fillId="0" borderId="5" xfId="0" applyFont="1" applyBorder="1"/>
    <xf numFmtId="0" fontId="28" fillId="0" borderId="6" xfId="0" applyFont="1" applyBorder="1"/>
    <xf numFmtId="0" fontId="28" fillId="0" borderId="5" xfId="0" applyFont="1" applyBorder="1"/>
    <xf numFmtId="0" fontId="28" fillId="0" borderId="7" xfId="0" applyFont="1" applyBorder="1"/>
    <xf numFmtId="0" fontId="28" fillId="0" borderId="1" xfId="0" applyFont="1" applyBorder="1"/>
    <xf numFmtId="0" fontId="28" fillId="0" borderId="8" xfId="0" applyFont="1" applyBorder="1"/>
    <xf numFmtId="0" fontId="28" fillId="0" borderId="22" xfId="0" applyFont="1" applyBorder="1"/>
    <xf numFmtId="0" fontId="28" fillId="0" borderId="26" xfId="0" applyFont="1" applyBorder="1"/>
    <xf numFmtId="0" fontId="28" fillId="0" borderId="21" xfId="0" applyFont="1" applyBorder="1"/>
    <xf numFmtId="0" fontId="28" fillId="0" borderId="27" xfId="0" applyFont="1" applyBorder="1"/>
    <xf numFmtId="0" fontId="28" fillId="0" borderId="43" xfId="0" applyFont="1" applyBorder="1"/>
    <xf numFmtId="0" fontId="28" fillId="0" borderId="47" xfId="0" applyFont="1" applyBorder="1"/>
    <xf numFmtId="0" fontId="28" fillId="0" borderId="35" xfId="0" applyFont="1" applyBorder="1"/>
    <xf numFmtId="165" fontId="28" fillId="0" borderId="29" xfId="4" applyFont="1" applyBorder="1"/>
    <xf numFmtId="165" fontId="28" fillId="0" borderId="36" xfId="4" applyFont="1" applyBorder="1"/>
    <xf numFmtId="164" fontId="28" fillId="0" borderId="35" xfId="0" applyNumberFormat="1" applyFont="1" applyBorder="1"/>
    <xf numFmtId="165" fontId="33" fillId="0" borderId="42" xfId="4" applyFont="1" applyBorder="1"/>
    <xf numFmtId="165" fontId="28" fillId="0" borderId="14" xfId="4" applyFont="1" applyBorder="1"/>
    <xf numFmtId="165" fontId="28" fillId="0" borderId="7" xfId="4" applyFont="1" applyBorder="1"/>
    <xf numFmtId="165" fontId="28" fillId="0" borderId="1" xfId="4" applyFont="1" applyBorder="1"/>
    <xf numFmtId="165" fontId="28" fillId="0" borderId="8" xfId="4" applyFont="1" applyBorder="1"/>
    <xf numFmtId="164" fontId="28" fillId="0" borderId="0" xfId="0" applyNumberFormat="1" applyFont="1"/>
    <xf numFmtId="0" fontId="28" fillId="0" borderId="0" xfId="0" applyFont="1" applyAlignment="1">
      <alignment horizontal="center"/>
    </xf>
    <xf numFmtId="0" fontId="28" fillId="0" borderId="4" xfId="0" applyFont="1" applyBorder="1"/>
    <xf numFmtId="0" fontId="0" fillId="0" borderId="8" xfId="0" applyBorder="1" applyAlignment="1">
      <alignment horizontal="center"/>
    </xf>
    <xf numFmtId="0" fontId="28" fillId="0" borderId="15" xfId="0" applyFont="1" applyBorder="1"/>
    <xf numFmtId="165" fontId="0" fillId="0" borderId="15" xfId="4" applyFont="1" applyBorder="1"/>
    <xf numFmtId="165" fontId="0" fillId="0" borderId="2" xfId="4" applyFont="1" applyBorder="1"/>
    <xf numFmtId="165" fontId="0" fillId="0" borderId="17" xfId="4" applyFont="1" applyBorder="1"/>
    <xf numFmtId="165" fontId="0" fillId="0" borderId="5" xfId="4" applyFont="1" applyBorder="1"/>
    <xf numFmtId="165" fontId="0" fillId="0" borderId="6" xfId="4" applyFont="1" applyBorder="1"/>
    <xf numFmtId="165" fontId="0" fillId="0" borderId="7" xfId="4" applyFont="1" applyBorder="1"/>
    <xf numFmtId="165" fontId="0" fillId="0" borderId="8" xfId="4" applyFont="1" applyBorder="1"/>
    <xf numFmtId="165" fontId="0" fillId="0" borderId="4" xfId="4" applyFont="1" applyBorder="1"/>
    <xf numFmtId="165" fontId="0" fillId="0" borderId="20" xfId="4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28" fillId="0" borderId="18" xfId="0" applyFont="1" applyBorder="1"/>
    <xf numFmtId="0" fontId="0" fillId="0" borderId="20" xfId="0" applyBorder="1"/>
    <xf numFmtId="0" fontId="35" fillId="0" borderId="15" xfId="0" applyFont="1" applyBorder="1"/>
    <xf numFmtId="0" fontId="28" fillId="0" borderId="17" xfId="0" applyFont="1" applyBorder="1"/>
    <xf numFmtId="0" fontId="0" fillId="0" borderId="20" xfId="0" applyBorder="1" applyAlignment="1">
      <alignment horizontal="center"/>
    </xf>
    <xf numFmtId="0" fontId="19" fillId="0" borderId="7" xfId="0" applyFont="1" applyBorder="1"/>
    <xf numFmtId="0" fontId="0" fillId="0" borderId="2" xfId="0" applyBorder="1"/>
    <xf numFmtId="3" fontId="0" fillId="0" borderId="3" xfId="0" applyNumberFormat="1" applyBorder="1"/>
    <xf numFmtId="0" fontId="28" fillId="0" borderId="3" xfId="0" applyFont="1" applyBorder="1"/>
    <xf numFmtId="4" fontId="0" fillId="0" borderId="3" xfId="0" applyNumberFormat="1" applyBorder="1"/>
    <xf numFmtId="14" fontId="0" fillId="0" borderId="3" xfId="0" applyNumberFormat="1" applyBorder="1"/>
    <xf numFmtId="1" fontId="0" fillId="0" borderId="3" xfId="0" applyNumberFormat="1" applyBorder="1"/>
    <xf numFmtId="0" fontId="19" fillId="0" borderId="1" xfId="0" applyFont="1" applyBorder="1"/>
    <xf numFmtId="0" fontId="0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5" fillId="0" borderId="26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2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7" fillId="0" borderId="6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2" fillId="0" borderId="6" xfId="2" applyBorder="1" applyAlignment="1">
      <alignment horizontal="left"/>
    </xf>
    <xf numFmtId="0" fontId="2" fillId="0" borderId="0" xfId="2" applyAlignment="1">
      <alignment horizontal="left"/>
    </xf>
    <xf numFmtId="0" fontId="2" fillId="0" borderId="5" xfId="2" applyBorder="1" applyAlignment="1">
      <alignment horizontal="left"/>
    </xf>
    <xf numFmtId="0" fontId="6" fillId="0" borderId="15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25" fillId="0" borderId="6" xfId="2" applyFont="1" applyBorder="1" applyAlignment="1">
      <alignment horizontal="center"/>
    </xf>
    <xf numFmtId="0" fontId="25" fillId="0" borderId="0" xfId="2" applyFont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23" fillId="0" borderId="7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justify" wrapText="1"/>
    </xf>
    <xf numFmtId="0" fontId="24" fillId="0" borderId="17" xfId="0" applyFont="1" applyBorder="1" applyAlignment="1">
      <alignment horizontal="center" vertical="justify" wrapText="1"/>
    </xf>
    <xf numFmtId="0" fontId="24" fillId="0" borderId="18" xfId="0" applyFont="1" applyBorder="1" applyAlignment="1">
      <alignment horizontal="center" vertical="justify" wrapText="1"/>
    </xf>
    <xf numFmtId="0" fontId="24" fillId="0" borderId="20" xfId="0" applyFont="1" applyBorder="1" applyAlignment="1">
      <alignment horizontal="center" vertical="justify" wrapText="1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19" fillId="0" borderId="6" xfId="0" applyFont="1" applyBorder="1"/>
    <xf numFmtId="0" fontId="0" fillId="0" borderId="0" xfId="0"/>
    <xf numFmtId="0" fontId="0" fillId="0" borderId="5" xfId="0" applyBorder="1"/>
    <xf numFmtId="0" fontId="31" fillId="0" borderId="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</cellXfs>
  <cellStyles count="8">
    <cellStyle name="Millares" xfId="1" builtinId="3"/>
    <cellStyle name="Moneda" xfId="4" builtinId="4"/>
    <cellStyle name="Moneda 2" xfId="3" xr:uid="{00000000-0005-0000-0000-000003000000}"/>
    <cellStyle name="Normal" xfId="0" builtinId="0"/>
    <cellStyle name="Normal 2" xfId="2" xr:uid="{00000000-0005-0000-0000-000005000000}"/>
    <cellStyle name="Normal 3" xfId="6" xr:uid="{00000000-0005-0000-0000-000006000000}"/>
    <cellStyle name="Normal 3 2" xfId="7" xr:uid="{298098C3-7927-47E9-946A-824BA95AFDC6}"/>
    <cellStyle name="Normal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oogle%20Drive\Clientes\VoluntadyProg%20Lda\2020\Balance%202019\Balance%202019\Balance%20N&#186;%208%20-%20Voluntad%20y%20Progreso-A.Infl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Clientes/Cooperativas/VoluntadyProg%20Lda/Balances_3%20y%204/Balance%204/Balance%20N&#186;%204%20-%20Voluntad%20y%20Progres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27003/AppData/Local/Temp/notes19663B/anexos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BRETE"/>
      <sheetName val="Diario "/>
      <sheetName val="Sumas y Saldos"/>
      <sheetName val="ESP"/>
      <sheetName val="EEPN"/>
      <sheetName val="ER"/>
      <sheetName val="EF.DIR "/>
      <sheetName val="COSTO DE VENTAS"/>
      <sheetName val="NOTAS COMPL 1"/>
      <sheetName val="NOTAS COMPL 2"/>
      <sheetName val="Anexo II"/>
      <sheetName val="NOTA COMPLE 3"/>
      <sheetName val="IPC "/>
      <sheetName val="Minuta 1"/>
      <sheetName val="Minuta 2"/>
      <sheetName val="Minuta 3"/>
      <sheetName val="Mayor Recpam"/>
      <sheetName val="Ant_Partidas"/>
    </sheetNames>
    <sheetDataSet>
      <sheetData sheetId="0">
        <row r="162">
          <cell r="C162" t="str">
            <v>COOPERATIVA DE TRABAJO VOLUNTAD Y PROGRESO LIMITADA</v>
          </cell>
        </row>
        <row r="170">
          <cell r="C170" t="str">
            <v>Al 31/12/2018</v>
          </cell>
        </row>
      </sheetData>
      <sheetData sheetId="1">
        <row r="3">
          <cell r="I3">
            <v>195621.9121867771</v>
          </cell>
        </row>
      </sheetData>
      <sheetData sheetId="2"/>
      <sheetData sheetId="3"/>
      <sheetData sheetId="4"/>
      <sheetData sheetId="5">
        <row r="35">
          <cell r="D35">
            <v>236075.70452994353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SUM Y SAL"/>
      <sheetName val="MEMBRETE"/>
      <sheetName val="ESP"/>
      <sheetName val="EEPN"/>
      <sheetName val="E de R"/>
      <sheetName val="EF.DIR "/>
      <sheetName val="COSTO DE VENTA - ANEXO I"/>
      <sheetName val="ANEXO II"/>
      <sheetName val="NOTAS COMPL 1"/>
      <sheetName val="NOTAS COMPL 2"/>
      <sheetName val="NOTA COMPLE 3"/>
    </sheetNames>
    <sheetDataSet>
      <sheetData sheetId="0">
        <row r="14">
          <cell r="F1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G23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bs uso I"/>
      <sheetName val="bs uso ajustados"/>
      <sheetName val="anexo costos II"/>
      <sheetName val="anexo costos II ajustado"/>
      <sheetName val="anexo gastos III"/>
      <sheetName val="anexo iii gastos ajustado"/>
      <sheetName val="anexo IV AJUSTADO"/>
      <sheetName val="ANEXO V AJUSTADO"/>
      <sheetName val="ANEXO VI"/>
      <sheetName val="ANEXO VII"/>
      <sheetName val="ANEXO VIII"/>
      <sheetName val="detalle de gastos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3">
          <cell r="A23" t="str">
            <v>IMPUESTOS NACIONALES</v>
          </cell>
        </row>
      </sheetData>
      <sheetData sheetId="5" refreshError="1"/>
      <sheetData sheetId="6" refreshError="1">
        <row r="2">
          <cell r="A2" t="str">
            <v>Correspondiente al ejercicio finalizado el 30/06/2021 comparativos con los saldos del ejercicio anterior</v>
          </cell>
        </row>
        <row r="23">
          <cell r="A23" t="str">
            <v>IMPUESTOS NACIONALES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36"/>
  <sheetViews>
    <sheetView workbookViewId="0">
      <selection activeCell="B7" sqref="B7:K7"/>
    </sheetView>
  </sheetViews>
  <sheetFormatPr baseColWidth="10" defaultRowHeight="15" x14ac:dyDescent="0.25"/>
  <cols>
    <col min="2" max="2" width="34.140625" bestFit="1" customWidth="1"/>
    <col min="4" max="4" width="12.7109375" bestFit="1" customWidth="1"/>
    <col min="9" max="9" width="12.28515625" bestFit="1" customWidth="1"/>
    <col min="10" max="10" width="12.7109375" bestFit="1" customWidth="1"/>
  </cols>
  <sheetData>
    <row r="1" spans="2:13" x14ac:dyDescent="0.25">
      <c r="L1" s="369"/>
      <c r="M1" s="369"/>
    </row>
    <row r="2" spans="2:13" ht="15.75" thickBot="1" x14ac:dyDescent="0.3"/>
    <row r="3" spans="2:13" ht="15.75" x14ac:dyDescent="0.25">
      <c r="B3" s="372" t="s">
        <v>105</v>
      </c>
      <c r="C3" s="373"/>
      <c r="D3" s="373"/>
      <c r="E3" s="373"/>
      <c r="F3" s="373"/>
      <c r="G3" s="373"/>
      <c r="H3" s="373"/>
      <c r="I3" s="373"/>
      <c r="J3" s="373"/>
      <c r="K3" s="374"/>
    </row>
    <row r="4" spans="2:13" x14ac:dyDescent="0.25">
      <c r="B4" s="375" t="s">
        <v>106</v>
      </c>
      <c r="C4" s="376"/>
      <c r="D4" s="376"/>
      <c r="E4" s="376"/>
      <c r="F4" s="376"/>
      <c r="G4" s="376"/>
      <c r="H4" s="376"/>
      <c r="I4" s="376"/>
      <c r="J4" s="376"/>
      <c r="K4" s="377"/>
    </row>
    <row r="5" spans="2:13" x14ac:dyDescent="0.25">
      <c r="B5" s="3"/>
      <c r="C5" s="1"/>
      <c r="D5" s="1"/>
      <c r="E5" s="1"/>
      <c r="F5" s="1"/>
      <c r="G5" s="1"/>
      <c r="H5" s="1"/>
      <c r="I5" s="1"/>
      <c r="J5" s="1"/>
      <c r="K5" s="2"/>
    </row>
    <row r="6" spans="2:13" ht="19.5" x14ac:dyDescent="0.4">
      <c r="B6" s="381" t="s">
        <v>107</v>
      </c>
      <c r="C6" s="382"/>
      <c r="D6" s="382"/>
      <c r="E6" s="382"/>
      <c r="F6" s="382"/>
      <c r="G6" s="382"/>
      <c r="H6" s="382"/>
      <c r="I6" s="382"/>
      <c r="J6" s="382"/>
      <c r="K6" s="383"/>
    </row>
    <row r="7" spans="2:13" ht="15.75" thickBot="1" x14ac:dyDescent="0.3">
      <c r="B7" s="378" t="s">
        <v>108</v>
      </c>
      <c r="C7" s="379"/>
      <c r="D7" s="379"/>
      <c r="E7" s="379"/>
      <c r="F7" s="379"/>
      <c r="G7" s="379"/>
      <c r="H7" s="379"/>
      <c r="I7" s="379"/>
      <c r="J7" s="379"/>
      <c r="K7" s="380"/>
      <c r="L7" s="3"/>
    </row>
    <row r="8" spans="2:13" ht="15.75" thickBot="1" x14ac:dyDescent="0.3">
      <c r="B8" s="370"/>
      <c r="C8" s="371"/>
      <c r="D8" s="371"/>
      <c r="E8" s="371"/>
      <c r="F8" s="371"/>
      <c r="G8" s="371"/>
      <c r="H8" s="371"/>
      <c r="I8" s="371"/>
      <c r="J8" s="10"/>
      <c r="K8" s="61"/>
      <c r="L8" s="3"/>
      <c r="M8" s="1"/>
    </row>
    <row r="9" spans="2:13" ht="15.75" thickBot="1" x14ac:dyDescent="0.3">
      <c r="B9" s="11"/>
      <c r="C9" s="12"/>
      <c r="D9" s="13" t="s">
        <v>109</v>
      </c>
      <c r="E9" s="13" t="s">
        <v>110</v>
      </c>
      <c r="F9" s="12"/>
      <c r="G9" s="12"/>
      <c r="H9" s="12"/>
      <c r="I9" s="14"/>
      <c r="J9" s="15" t="s">
        <v>109</v>
      </c>
      <c r="K9" s="15" t="s">
        <v>110</v>
      </c>
      <c r="L9" s="3"/>
    </row>
    <row r="10" spans="2:13" x14ac:dyDescent="0.25">
      <c r="B10" s="16" t="s">
        <v>4</v>
      </c>
      <c r="C10" s="17"/>
      <c r="D10" s="18"/>
      <c r="E10" s="18"/>
      <c r="F10" s="19" t="s">
        <v>5</v>
      </c>
      <c r="G10" s="12"/>
      <c r="H10" s="12"/>
      <c r="I10" s="12"/>
      <c r="J10" s="20"/>
      <c r="K10" s="20"/>
    </row>
    <row r="11" spans="2:13" x14ac:dyDescent="0.25">
      <c r="B11" s="21" t="s">
        <v>6</v>
      </c>
      <c r="C11" s="12"/>
      <c r="D11" s="22"/>
      <c r="E11" s="22"/>
      <c r="F11" s="23" t="s">
        <v>7</v>
      </c>
      <c r="G11" s="12"/>
      <c r="H11" s="12"/>
      <c r="I11" s="12"/>
      <c r="J11" s="24"/>
      <c r="K11" s="24"/>
    </row>
    <row r="12" spans="2:13" x14ac:dyDescent="0.25">
      <c r="B12" s="25" t="s">
        <v>111</v>
      </c>
      <c r="C12" s="12"/>
      <c r="D12" s="26"/>
      <c r="E12" s="26"/>
      <c r="F12" s="27" t="s">
        <v>8</v>
      </c>
      <c r="G12" s="12"/>
      <c r="H12" s="12"/>
      <c r="I12" s="12"/>
      <c r="J12" s="28"/>
      <c r="K12" s="28"/>
    </row>
    <row r="13" spans="2:13" x14ac:dyDescent="0.25">
      <c r="B13" s="25" t="s">
        <v>112</v>
      </c>
      <c r="C13" s="29"/>
      <c r="D13" s="26"/>
      <c r="E13" s="26"/>
      <c r="F13" s="30" t="s">
        <v>9</v>
      </c>
      <c r="G13" s="12"/>
      <c r="H13" s="12" t="s">
        <v>120</v>
      </c>
      <c r="I13" s="12"/>
      <c r="J13" s="26"/>
      <c r="K13" s="26"/>
    </row>
    <row r="14" spans="2:13" x14ac:dyDescent="0.25">
      <c r="B14" s="25" t="s">
        <v>113</v>
      </c>
      <c r="C14" s="12"/>
      <c r="D14" s="26"/>
      <c r="E14" s="26"/>
      <c r="F14" s="30" t="s">
        <v>10</v>
      </c>
      <c r="G14" s="12"/>
      <c r="H14" s="12" t="s">
        <v>120</v>
      </c>
      <c r="I14" s="12"/>
      <c r="J14" s="26"/>
      <c r="K14" s="26"/>
      <c r="M14" s="1"/>
    </row>
    <row r="15" spans="2:13" x14ac:dyDescent="0.25">
      <c r="B15" s="25" t="s">
        <v>114</v>
      </c>
      <c r="C15" s="12"/>
      <c r="D15" s="28"/>
      <c r="E15" s="28"/>
      <c r="F15" s="30" t="s">
        <v>11</v>
      </c>
      <c r="G15" s="12"/>
      <c r="H15" s="12" t="s">
        <v>120</v>
      </c>
      <c r="I15" s="12"/>
      <c r="J15" s="26"/>
      <c r="K15" s="26"/>
      <c r="M15" s="136"/>
    </row>
    <row r="16" spans="2:13" x14ac:dyDescent="0.25">
      <c r="B16" s="25" t="s">
        <v>115</v>
      </c>
      <c r="C16" s="12"/>
      <c r="D16" s="28"/>
      <c r="E16" s="28"/>
      <c r="F16" s="30" t="s">
        <v>12</v>
      </c>
      <c r="G16" s="12"/>
      <c r="H16" s="12"/>
      <c r="I16" s="12"/>
      <c r="J16" s="26"/>
      <c r="K16" s="26"/>
    </row>
    <row r="17" spans="2:11" ht="15.75" thickBot="1" x14ac:dyDescent="0.3">
      <c r="B17" s="25" t="s">
        <v>116</v>
      </c>
      <c r="C17" s="12"/>
      <c r="D17" s="28"/>
      <c r="E17" s="28"/>
      <c r="F17" s="31" t="s">
        <v>14</v>
      </c>
      <c r="G17" s="32"/>
      <c r="H17" s="19"/>
      <c r="I17" s="12"/>
      <c r="J17" s="26"/>
      <c r="K17" s="26"/>
    </row>
    <row r="18" spans="2:11" ht="15.75" thickBot="1" x14ac:dyDescent="0.3">
      <c r="B18" s="33" t="s">
        <v>15</v>
      </c>
      <c r="C18" s="34"/>
      <c r="D18" s="35">
        <f>+D15+D14+D12</f>
        <v>0</v>
      </c>
      <c r="E18" s="35">
        <f>SUM(E12:E17)</f>
        <v>0</v>
      </c>
      <c r="F18" s="232" t="s">
        <v>16</v>
      </c>
      <c r="G18" s="19" t="s">
        <v>121</v>
      </c>
      <c r="H18" s="19"/>
      <c r="I18" s="19"/>
      <c r="J18" s="26"/>
      <c r="K18" s="26"/>
    </row>
    <row r="19" spans="2:11" x14ac:dyDescent="0.25">
      <c r="B19" s="11"/>
      <c r="C19" s="12"/>
      <c r="D19" s="26"/>
      <c r="E19" s="26"/>
      <c r="F19" s="12" t="s">
        <v>122</v>
      </c>
      <c r="G19" s="19"/>
      <c r="H19" s="19"/>
      <c r="I19" s="19"/>
      <c r="J19" s="26"/>
      <c r="K19" s="26"/>
    </row>
    <row r="20" spans="2:11" x14ac:dyDescent="0.25">
      <c r="B20" s="36" t="s">
        <v>17</v>
      </c>
      <c r="C20" s="19"/>
      <c r="D20" s="26"/>
      <c r="E20" s="26"/>
      <c r="F20" s="31" t="s">
        <v>18</v>
      </c>
      <c r="G20" s="32"/>
      <c r="H20" s="19"/>
      <c r="I20" s="12"/>
      <c r="J20" s="26"/>
      <c r="K20" s="26"/>
    </row>
    <row r="21" spans="2:11" x14ac:dyDescent="0.25">
      <c r="B21" s="25" t="s">
        <v>117</v>
      </c>
      <c r="C21" s="12"/>
      <c r="D21" s="26"/>
      <c r="E21" s="26"/>
      <c r="F21" s="37" t="s">
        <v>19</v>
      </c>
      <c r="G21" s="12"/>
      <c r="H21" s="38" t="s">
        <v>20</v>
      </c>
      <c r="I21" s="12" t="s">
        <v>20</v>
      </c>
      <c r="J21" s="26"/>
      <c r="K21" s="26"/>
    </row>
    <row r="22" spans="2:11" x14ac:dyDescent="0.25">
      <c r="B22" s="25" t="s">
        <v>114</v>
      </c>
      <c r="C22" s="12"/>
      <c r="D22" s="26"/>
      <c r="E22" s="26"/>
      <c r="F22" s="19"/>
      <c r="G22" s="19"/>
      <c r="H22" s="19"/>
      <c r="I22" s="12" t="s">
        <v>20</v>
      </c>
      <c r="J22" s="26"/>
      <c r="K22" s="26"/>
    </row>
    <row r="23" spans="2:11" x14ac:dyDescent="0.25">
      <c r="B23" s="25" t="s">
        <v>115</v>
      </c>
      <c r="C23" s="12"/>
      <c r="D23" s="26"/>
      <c r="E23" s="26"/>
      <c r="F23" s="33" t="s">
        <v>21</v>
      </c>
      <c r="G23" s="39"/>
      <c r="H23" s="39"/>
      <c r="I23" s="40"/>
      <c r="J23" s="41"/>
      <c r="K23" s="41"/>
    </row>
    <row r="24" spans="2:11" x14ac:dyDescent="0.25">
      <c r="B24" s="25" t="s">
        <v>118</v>
      </c>
      <c r="C24" s="12"/>
      <c r="D24" s="24"/>
      <c r="E24" s="24"/>
      <c r="F24" s="23" t="s">
        <v>22</v>
      </c>
      <c r="G24" s="12"/>
      <c r="H24" s="12"/>
      <c r="I24" s="12"/>
      <c r="J24" s="24"/>
      <c r="K24" s="24"/>
    </row>
    <row r="25" spans="2:11" x14ac:dyDescent="0.25">
      <c r="B25" s="25" t="s">
        <v>119</v>
      </c>
      <c r="C25" s="12"/>
      <c r="D25" s="24"/>
      <c r="E25" s="24"/>
      <c r="F25" s="42" t="s">
        <v>23</v>
      </c>
      <c r="G25" s="12"/>
      <c r="H25" s="12"/>
      <c r="I25" s="12"/>
      <c r="J25" s="24"/>
      <c r="K25" s="24"/>
    </row>
    <row r="26" spans="2:11" x14ac:dyDescent="0.25">
      <c r="B26" s="25" t="s">
        <v>13</v>
      </c>
      <c r="C26" s="12"/>
      <c r="D26" s="24"/>
      <c r="E26" s="24"/>
      <c r="F26" s="31" t="s">
        <v>24</v>
      </c>
      <c r="G26" s="43"/>
      <c r="H26" s="12"/>
      <c r="I26" s="12"/>
      <c r="J26" s="24"/>
      <c r="K26" s="24"/>
    </row>
    <row r="27" spans="2:11" ht="15.75" thickBot="1" x14ac:dyDescent="0.3">
      <c r="B27" s="11"/>
      <c r="C27" s="12"/>
      <c r="D27" s="24"/>
      <c r="E27" s="24"/>
      <c r="F27" s="37" t="s">
        <v>19</v>
      </c>
      <c r="G27" s="12"/>
      <c r="H27" s="38"/>
      <c r="I27" s="12"/>
      <c r="J27" s="24"/>
      <c r="K27" s="24"/>
    </row>
    <row r="28" spans="2:11" ht="15.75" thickBot="1" x14ac:dyDescent="0.3">
      <c r="B28" s="44" t="s">
        <v>25</v>
      </c>
      <c r="C28" s="45"/>
      <c r="D28" s="46">
        <f>SUM(D21:D26)</f>
        <v>0</v>
      </c>
      <c r="E28" s="46">
        <f>SUM(E21:E26)</f>
        <v>0</v>
      </c>
      <c r="F28" s="33" t="s">
        <v>26</v>
      </c>
      <c r="G28" s="39"/>
      <c r="H28" s="39"/>
      <c r="I28" s="47"/>
      <c r="J28" s="41"/>
      <c r="K28" s="41"/>
    </row>
    <row r="29" spans="2:11" ht="15.75" thickBot="1" x14ac:dyDescent="0.3">
      <c r="B29" s="11"/>
      <c r="C29" s="12"/>
      <c r="D29" s="48"/>
      <c r="E29" s="48"/>
      <c r="F29" s="49" t="s">
        <v>27</v>
      </c>
      <c r="G29" s="39"/>
      <c r="H29" s="39"/>
      <c r="I29" s="47"/>
      <c r="J29" s="35"/>
      <c r="K29" s="35"/>
    </row>
    <row r="30" spans="2:11" ht="15.75" thickBot="1" x14ac:dyDescent="0.3">
      <c r="B30" s="11"/>
      <c r="C30" s="12"/>
      <c r="D30" s="50"/>
      <c r="E30" s="50"/>
      <c r="F30" s="51" t="s">
        <v>28</v>
      </c>
      <c r="G30" s="52"/>
      <c r="H30" s="52"/>
      <c r="I30" s="52"/>
      <c r="J30" s="26"/>
      <c r="K30" s="26"/>
    </row>
    <row r="31" spans="2:11" ht="15.75" thickBot="1" x14ac:dyDescent="0.3">
      <c r="B31" s="53" t="s">
        <v>29</v>
      </c>
      <c r="C31" s="54"/>
      <c r="D31" s="55">
        <f>D18</f>
        <v>0</v>
      </c>
      <c r="E31" s="55">
        <f>E18</f>
        <v>0</v>
      </c>
      <c r="F31" s="56" t="s">
        <v>30</v>
      </c>
      <c r="G31" s="56"/>
      <c r="H31" s="56"/>
      <c r="I31" s="56"/>
      <c r="J31" s="57">
        <f>J30+J23</f>
        <v>0</v>
      </c>
      <c r="K31" s="57">
        <f>K30+K23</f>
        <v>0</v>
      </c>
    </row>
    <row r="32" spans="2:11" x14ac:dyDescent="0.25">
      <c r="B32" s="58" t="s">
        <v>3</v>
      </c>
      <c r="C32" s="59"/>
      <c r="D32" s="59"/>
      <c r="E32" s="1"/>
      <c r="F32" s="1"/>
      <c r="G32" s="1"/>
      <c r="H32" s="1"/>
      <c r="I32" s="1"/>
      <c r="J32" s="1"/>
      <c r="K32" s="1"/>
    </row>
    <row r="33" spans="2:12" x14ac:dyDescent="0.25">
      <c r="B33" s="58" t="s">
        <v>123</v>
      </c>
      <c r="C33" s="59"/>
      <c r="D33" s="59"/>
      <c r="E33" s="1"/>
      <c r="F33" s="1"/>
      <c r="G33" s="1"/>
      <c r="H33" s="1"/>
      <c r="I33" s="1"/>
      <c r="J33" s="136"/>
      <c r="K33" s="1"/>
    </row>
    <row r="34" spans="2:12" x14ac:dyDescent="0.25">
      <c r="I34" s="136"/>
      <c r="L34" s="136"/>
    </row>
    <row r="35" spans="2:12" x14ac:dyDescent="0.25">
      <c r="I35" s="136"/>
    </row>
    <row r="36" spans="2:12" x14ac:dyDescent="0.25">
      <c r="I36" s="136"/>
    </row>
  </sheetData>
  <mergeCells count="6">
    <mergeCell ref="L1:M1"/>
    <mergeCell ref="B8:I8"/>
    <mergeCell ref="B3:K3"/>
    <mergeCell ref="B4:K4"/>
    <mergeCell ref="B7:K7"/>
    <mergeCell ref="B6:K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78256-04DF-417A-9F45-9B8F299A7EA3}">
  <dimension ref="A1:G21"/>
  <sheetViews>
    <sheetView workbookViewId="0">
      <selection activeCell="J15" sqref="J15"/>
    </sheetView>
  </sheetViews>
  <sheetFormatPr baseColWidth="10" defaultRowHeight="15" x14ac:dyDescent="0.25"/>
  <cols>
    <col min="1" max="1" width="36.140625" customWidth="1"/>
  </cols>
  <sheetData>
    <row r="1" spans="1:7" x14ac:dyDescent="0.25">
      <c r="A1" s="119" t="s">
        <v>132</v>
      </c>
      <c r="B1" s="236"/>
      <c r="C1" s="236"/>
      <c r="D1" s="236"/>
      <c r="E1" s="236"/>
      <c r="F1" s="236"/>
      <c r="G1" s="237"/>
    </row>
    <row r="2" spans="1:7" x14ac:dyDescent="0.25">
      <c r="A2" s="3" t="s">
        <v>1</v>
      </c>
      <c r="G2" s="2"/>
    </row>
    <row r="3" spans="1:7" x14ac:dyDescent="0.25">
      <c r="A3" s="498" t="s">
        <v>208</v>
      </c>
      <c r="B3" s="499"/>
      <c r="C3" s="499"/>
      <c r="D3" s="499"/>
      <c r="E3" s="499"/>
      <c r="F3" s="499"/>
      <c r="G3" s="500"/>
    </row>
    <row r="4" spans="1:7" x14ac:dyDescent="0.25">
      <c r="A4" s="472" t="s">
        <v>128</v>
      </c>
      <c r="B4" s="473"/>
      <c r="C4" s="473"/>
      <c r="D4" s="473"/>
      <c r="E4" s="473"/>
      <c r="F4" s="473"/>
      <c r="G4" s="501"/>
    </row>
    <row r="5" spans="1:7" ht="15.75" thickBot="1" x14ac:dyDescent="0.3">
      <c r="A5" s="502"/>
      <c r="B5" s="503"/>
      <c r="C5" s="503"/>
      <c r="D5" s="503"/>
      <c r="E5" s="503"/>
      <c r="F5" s="503"/>
      <c r="G5" s="504"/>
    </row>
    <row r="6" spans="1:7" ht="15.75" thickBot="1" x14ac:dyDescent="0.3">
      <c r="A6" s="301"/>
      <c r="B6" s="505" t="s">
        <v>129</v>
      </c>
      <c r="C6" s="506"/>
      <c r="D6" s="507"/>
      <c r="E6" s="505" t="s">
        <v>130</v>
      </c>
      <c r="F6" s="506"/>
      <c r="G6" s="507"/>
    </row>
    <row r="7" spans="1:7" ht="15.75" thickBot="1" x14ac:dyDescent="0.3">
      <c r="A7" s="341" t="s">
        <v>209</v>
      </c>
      <c r="B7" s="258" t="s">
        <v>210</v>
      </c>
      <c r="C7" s="258" t="s">
        <v>211</v>
      </c>
      <c r="D7" s="342" t="s">
        <v>40</v>
      </c>
      <c r="E7" s="258" t="s">
        <v>210</v>
      </c>
      <c r="F7" s="258" t="s">
        <v>211</v>
      </c>
      <c r="G7" s="342" t="s">
        <v>40</v>
      </c>
    </row>
    <row r="8" spans="1:7" x14ac:dyDescent="0.25">
      <c r="A8" s="343" t="s">
        <v>212</v>
      </c>
      <c r="B8" s="344"/>
      <c r="C8" s="345"/>
      <c r="D8" s="346"/>
      <c r="E8" s="261"/>
      <c r="F8" s="261"/>
      <c r="G8" s="347"/>
    </row>
    <row r="9" spans="1:7" ht="15.75" thickBot="1" x14ac:dyDescent="0.3">
      <c r="A9" s="319" t="s">
        <v>213</v>
      </c>
      <c r="B9" s="348"/>
      <c r="C9" s="261"/>
      <c r="D9" s="347"/>
      <c r="E9" s="261"/>
      <c r="F9" s="261"/>
      <c r="G9" s="347"/>
    </row>
    <row r="10" spans="1:7" ht="15.75" thickBot="1" x14ac:dyDescent="0.3">
      <c r="A10" s="319" t="s">
        <v>214</v>
      </c>
      <c r="B10" s="349"/>
      <c r="C10" s="288"/>
      <c r="D10" s="350"/>
      <c r="E10" s="288"/>
      <c r="F10" s="288"/>
      <c r="G10" s="350"/>
    </row>
    <row r="11" spans="1:7" x14ac:dyDescent="0.25">
      <c r="A11" s="319"/>
      <c r="B11" s="348"/>
      <c r="C11" s="261"/>
      <c r="D11" s="347"/>
      <c r="E11" s="261"/>
      <c r="F11" s="261"/>
      <c r="G11" s="347"/>
    </row>
    <row r="12" spans="1:7" x14ac:dyDescent="0.25">
      <c r="A12" s="319"/>
      <c r="B12" s="348"/>
      <c r="C12" s="261"/>
      <c r="D12" s="347"/>
      <c r="E12" s="261"/>
      <c r="F12" s="261"/>
      <c r="G12" s="347"/>
    </row>
    <row r="13" spans="1:7" x14ac:dyDescent="0.25">
      <c r="A13" s="319" t="s">
        <v>215</v>
      </c>
      <c r="B13" s="348"/>
      <c r="C13" s="261"/>
      <c r="D13" s="347"/>
      <c r="E13" s="261"/>
      <c r="F13" s="261"/>
      <c r="G13" s="347"/>
    </row>
    <row r="14" spans="1:7" x14ac:dyDescent="0.25">
      <c r="A14" s="319" t="s">
        <v>216</v>
      </c>
      <c r="B14" s="348"/>
      <c r="C14" s="261"/>
      <c r="D14" s="347"/>
      <c r="E14" s="261"/>
      <c r="F14" s="261"/>
      <c r="G14" s="347"/>
    </row>
    <row r="15" spans="1:7" x14ac:dyDescent="0.25">
      <c r="A15" s="319" t="s">
        <v>217</v>
      </c>
      <c r="B15" s="348"/>
      <c r="C15" s="261"/>
      <c r="D15" s="347"/>
      <c r="E15" s="261"/>
      <c r="F15" s="261"/>
      <c r="G15" s="347"/>
    </row>
    <row r="16" spans="1:7" x14ac:dyDescent="0.25">
      <c r="A16" s="3"/>
      <c r="B16" s="348"/>
      <c r="C16" s="261"/>
      <c r="D16" s="347"/>
      <c r="E16" s="261"/>
      <c r="F16" s="261"/>
      <c r="G16" s="347"/>
    </row>
    <row r="17" spans="1:7" ht="15.75" thickBot="1" x14ac:dyDescent="0.3">
      <c r="A17" s="62"/>
      <c r="B17" s="348"/>
      <c r="C17" s="351"/>
      <c r="D17" s="347"/>
      <c r="E17" s="351"/>
      <c r="F17" s="351"/>
      <c r="G17" s="352"/>
    </row>
    <row r="18" spans="1:7" ht="15.75" thickBot="1" x14ac:dyDescent="0.3">
      <c r="A18" s="243" t="s">
        <v>218</v>
      </c>
      <c r="B18" s="350"/>
      <c r="C18" s="350"/>
      <c r="D18" s="350"/>
      <c r="E18" s="288"/>
      <c r="F18" s="288"/>
      <c r="G18" s="288"/>
    </row>
    <row r="20" spans="1:7" x14ac:dyDescent="0.25">
      <c r="A20" t="s">
        <v>178</v>
      </c>
    </row>
    <row r="21" spans="1:7" x14ac:dyDescent="0.25">
      <c r="A21" t="s">
        <v>164</v>
      </c>
    </row>
  </sheetData>
  <mergeCells count="5">
    <mergeCell ref="A3:G3"/>
    <mergeCell ref="A4:G4"/>
    <mergeCell ref="A5:G5"/>
    <mergeCell ref="B6:D6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E43AA-B428-4AD9-81D9-F8F523AAAC66}">
  <dimension ref="A1:G21"/>
  <sheetViews>
    <sheetView workbookViewId="0">
      <selection activeCell="C9" sqref="C9"/>
    </sheetView>
  </sheetViews>
  <sheetFormatPr baseColWidth="10" defaultRowHeight="15" x14ac:dyDescent="0.25"/>
  <cols>
    <col min="1" max="1" width="50.85546875" customWidth="1"/>
    <col min="2" max="2" width="17.42578125" customWidth="1"/>
  </cols>
  <sheetData>
    <row r="1" spans="1:7" x14ac:dyDescent="0.25">
      <c r="A1" s="119" t="s">
        <v>132</v>
      </c>
      <c r="B1" s="236"/>
      <c r="C1" s="236"/>
      <c r="D1" s="236"/>
      <c r="E1" s="236"/>
      <c r="F1" s="236"/>
      <c r="G1" s="237"/>
    </row>
    <row r="2" spans="1:7" x14ac:dyDescent="0.25">
      <c r="A2" s="3" t="s">
        <v>1</v>
      </c>
      <c r="G2" s="2"/>
    </row>
    <row r="3" spans="1:7" x14ac:dyDescent="0.25">
      <c r="A3" s="436" t="s">
        <v>219</v>
      </c>
      <c r="B3" s="508"/>
      <c r="C3" s="508"/>
      <c r="D3" s="508"/>
      <c r="E3" s="508"/>
      <c r="F3" s="508"/>
      <c r="G3" s="509"/>
    </row>
    <row r="4" spans="1:7" x14ac:dyDescent="0.25">
      <c r="A4" s="472" t="s">
        <v>128</v>
      </c>
      <c r="B4" s="473"/>
      <c r="C4" s="473"/>
      <c r="D4" s="473"/>
      <c r="E4" s="473"/>
      <c r="F4" s="473"/>
      <c r="G4" s="501"/>
    </row>
    <row r="5" spans="1:7" ht="15.75" thickBot="1" x14ac:dyDescent="0.3">
      <c r="A5" s="353"/>
      <c r="B5" s="354"/>
      <c r="C5" s="354"/>
      <c r="D5" s="354"/>
      <c r="E5" s="354"/>
      <c r="F5" s="354"/>
      <c r="G5" s="355"/>
    </row>
    <row r="6" spans="1:7" ht="15.75" thickBot="1" x14ac:dyDescent="0.3">
      <c r="A6" s="301"/>
      <c r="B6" s="505" t="s">
        <v>129</v>
      </c>
      <c r="C6" s="506"/>
      <c r="D6" s="507"/>
      <c r="E6" s="505" t="s">
        <v>130</v>
      </c>
      <c r="F6" s="506"/>
      <c r="G6" s="507"/>
    </row>
    <row r="7" spans="1:7" ht="15.75" thickBot="1" x14ac:dyDescent="0.3">
      <c r="A7" s="341" t="s">
        <v>209</v>
      </c>
      <c r="B7" s="258" t="s">
        <v>210</v>
      </c>
      <c r="C7" s="258" t="s">
        <v>211</v>
      </c>
      <c r="D7" s="342" t="s">
        <v>40</v>
      </c>
      <c r="E7" s="258" t="s">
        <v>210</v>
      </c>
      <c r="F7" s="258" t="s">
        <v>211</v>
      </c>
      <c r="G7" s="342" t="s">
        <v>40</v>
      </c>
    </row>
    <row r="8" spans="1:7" x14ac:dyDescent="0.25">
      <c r="A8" s="343" t="s">
        <v>212</v>
      </c>
      <c r="B8" s="344"/>
      <c r="C8" s="345"/>
      <c r="D8" s="346"/>
      <c r="E8" s="261"/>
      <c r="F8" s="261"/>
      <c r="G8" s="347"/>
    </row>
    <row r="9" spans="1:7" ht="15.75" thickBot="1" x14ac:dyDescent="0.3">
      <c r="A9" s="319" t="s">
        <v>213</v>
      </c>
      <c r="B9" s="348"/>
      <c r="C9" s="261"/>
      <c r="D9" s="347"/>
      <c r="E9" s="261"/>
      <c r="F9" s="261"/>
      <c r="G9" s="347"/>
    </row>
    <row r="10" spans="1:7" ht="15.75" thickBot="1" x14ac:dyDescent="0.3">
      <c r="A10" s="319" t="s">
        <v>214</v>
      </c>
      <c r="B10" s="349"/>
      <c r="C10" s="288"/>
      <c r="D10" s="350"/>
      <c r="E10" s="288"/>
      <c r="F10" s="288"/>
      <c r="G10" s="350"/>
    </row>
    <row r="11" spans="1:7" x14ac:dyDescent="0.25">
      <c r="A11" s="319"/>
      <c r="B11" s="348"/>
      <c r="C11" s="261"/>
      <c r="D11" s="347"/>
      <c r="E11" s="261"/>
      <c r="F11" s="261"/>
      <c r="G11" s="347"/>
    </row>
    <row r="12" spans="1:7" x14ac:dyDescent="0.25">
      <c r="A12" s="319"/>
      <c r="B12" s="348"/>
      <c r="C12" s="261"/>
      <c r="D12" s="347"/>
      <c r="E12" s="261"/>
      <c r="F12" s="261"/>
      <c r="G12" s="347"/>
    </row>
    <row r="13" spans="1:7" x14ac:dyDescent="0.25">
      <c r="A13" s="319" t="s">
        <v>215</v>
      </c>
      <c r="B13" s="348"/>
      <c r="C13" s="261"/>
      <c r="D13" s="347"/>
      <c r="E13" s="261"/>
      <c r="F13" s="261"/>
      <c r="G13" s="347"/>
    </row>
    <row r="14" spans="1:7" x14ac:dyDescent="0.25">
      <c r="A14" s="319" t="s">
        <v>216</v>
      </c>
      <c r="B14" s="348"/>
      <c r="C14" s="261"/>
      <c r="D14" s="347"/>
      <c r="E14" s="261"/>
      <c r="F14" s="261"/>
      <c r="G14" s="347"/>
    </row>
    <row r="15" spans="1:7" x14ac:dyDescent="0.25">
      <c r="A15" s="319" t="s">
        <v>217</v>
      </c>
      <c r="B15" s="348"/>
      <c r="C15" s="261"/>
      <c r="D15" s="347"/>
      <c r="E15" s="261"/>
      <c r="F15" s="261"/>
      <c r="G15" s="347"/>
    </row>
    <row r="16" spans="1:7" x14ac:dyDescent="0.25">
      <c r="A16" s="319"/>
      <c r="B16" s="348"/>
      <c r="C16" s="261"/>
      <c r="D16" s="347"/>
      <c r="E16" s="261"/>
      <c r="F16" s="261"/>
      <c r="G16" s="347"/>
    </row>
    <row r="17" spans="1:7" ht="15.75" thickBot="1" x14ac:dyDescent="0.3">
      <c r="A17" s="356"/>
      <c r="B17" s="348"/>
      <c r="C17" s="351"/>
      <c r="D17" s="347"/>
      <c r="E17" s="351"/>
      <c r="F17" s="351"/>
      <c r="G17" s="352"/>
    </row>
    <row r="18" spans="1:7" ht="15.75" thickBot="1" x14ac:dyDescent="0.3">
      <c r="A18" s="243" t="s">
        <v>218</v>
      </c>
      <c r="B18" s="350"/>
      <c r="C18" s="350"/>
      <c r="D18" s="350"/>
      <c r="E18" s="288"/>
      <c r="F18" s="288"/>
      <c r="G18" s="288"/>
    </row>
    <row r="20" spans="1:7" x14ac:dyDescent="0.25">
      <c r="A20" t="s">
        <v>178</v>
      </c>
    </row>
    <row r="21" spans="1:7" x14ac:dyDescent="0.25">
      <c r="A21" t="s">
        <v>164</v>
      </c>
    </row>
  </sheetData>
  <mergeCells count="4">
    <mergeCell ref="A3:G3"/>
    <mergeCell ref="A4:G4"/>
    <mergeCell ref="B6:D6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353D-771D-443B-BC63-7D5D1E5B5026}">
  <dimension ref="A1:B59"/>
  <sheetViews>
    <sheetView tabSelected="1" topLeftCell="A42" workbookViewId="0">
      <selection activeCell="A64" sqref="A64"/>
    </sheetView>
  </sheetViews>
  <sheetFormatPr baseColWidth="10" defaultRowHeight="15" x14ac:dyDescent="0.25"/>
  <cols>
    <col min="1" max="1" width="69.7109375" customWidth="1"/>
    <col min="2" max="2" width="16.85546875" customWidth="1"/>
  </cols>
  <sheetData>
    <row r="1" spans="1:2" x14ac:dyDescent="0.25">
      <c r="A1" s="119" t="s">
        <v>132</v>
      </c>
      <c r="B1" s="237"/>
    </row>
    <row r="2" spans="1:2" x14ac:dyDescent="0.25">
      <c r="A2" s="3" t="s">
        <v>1</v>
      </c>
      <c r="B2" s="2"/>
    </row>
    <row r="3" spans="1:2" ht="15.75" thickBot="1" x14ac:dyDescent="0.3">
      <c r="A3" s="502" t="s">
        <v>220</v>
      </c>
      <c r="B3" s="504"/>
    </row>
    <row r="4" spans="1:2" ht="15.75" thickBot="1" x14ac:dyDescent="0.3">
      <c r="A4" s="62"/>
      <c r="B4" s="357"/>
    </row>
    <row r="5" spans="1:2" x14ac:dyDescent="0.25">
      <c r="A5" s="358" t="s">
        <v>221</v>
      </c>
      <c r="B5" s="359"/>
    </row>
    <row r="6" spans="1:2" x14ac:dyDescent="0.25">
      <c r="A6" s="319" t="s">
        <v>222</v>
      </c>
      <c r="B6" s="320"/>
    </row>
    <row r="7" spans="1:2" x14ac:dyDescent="0.25">
      <c r="A7" s="319" t="s">
        <v>223</v>
      </c>
      <c r="B7" s="320"/>
    </row>
    <row r="8" spans="1:2" x14ac:dyDescent="0.25">
      <c r="A8" s="319" t="s">
        <v>224</v>
      </c>
      <c r="B8" s="320"/>
    </row>
    <row r="9" spans="1:2" x14ac:dyDescent="0.25">
      <c r="A9" s="319" t="s">
        <v>225</v>
      </c>
      <c r="B9" s="320"/>
    </row>
    <row r="10" spans="1:2" x14ac:dyDescent="0.25">
      <c r="A10" s="319" t="s">
        <v>226</v>
      </c>
      <c r="B10" s="320"/>
    </row>
    <row r="11" spans="1:2" ht="15.75" thickBot="1" x14ac:dyDescent="0.3">
      <c r="A11" s="3"/>
      <c r="B11" s="360"/>
    </row>
    <row r="12" spans="1:2" ht="15.75" thickBot="1" x14ac:dyDescent="0.3">
      <c r="A12" s="62"/>
      <c r="B12" s="259"/>
    </row>
    <row r="13" spans="1:2" ht="15.75" thickBot="1" x14ac:dyDescent="0.3">
      <c r="A13" s="361" t="s">
        <v>227</v>
      </c>
      <c r="B13" s="362"/>
    </row>
    <row r="14" spans="1:2" x14ac:dyDescent="0.25">
      <c r="A14" s="3" t="s">
        <v>228</v>
      </c>
      <c r="B14" s="275"/>
    </row>
    <row r="15" spans="1:2" x14ac:dyDescent="0.25">
      <c r="A15" s="3" t="s">
        <v>229</v>
      </c>
      <c r="B15" s="363"/>
    </row>
    <row r="16" spans="1:2" ht="15.75" thickBot="1" x14ac:dyDescent="0.3">
      <c r="A16" s="3" t="s">
        <v>230</v>
      </c>
      <c r="B16" s="363"/>
    </row>
    <row r="17" spans="1:2" ht="15.75" thickBot="1" x14ac:dyDescent="0.3">
      <c r="A17" s="361" t="s">
        <v>231</v>
      </c>
      <c r="B17" s="275"/>
    </row>
    <row r="18" spans="1:2" x14ac:dyDescent="0.25">
      <c r="A18" s="3" t="s">
        <v>232</v>
      </c>
      <c r="B18" s="261"/>
    </row>
    <row r="19" spans="1:2" x14ac:dyDescent="0.25">
      <c r="A19" s="3" t="s">
        <v>233</v>
      </c>
      <c r="B19" s="261"/>
    </row>
    <row r="20" spans="1:2" x14ac:dyDescent="0.25">
      <c r="A20" s="3" t="s">
        <v>234</v>
      </c>
      <c r="B20" s="261"/>
    </row>
    <row r="21" spans="1:2" x14ac:dyDescent="0.25">
      <c r="A21" s="3" t="s">
        <v>235</v>
      </c>
      <c r="B21" s="261"/>
    </row>
    <row r="22" spans="1:2" x14ac:dyDescent="0.25">
      <c r="A22" s="3" t="s">
        <v>236</v>
      </c>
      <c r="B22" s="261"/>
    </row>
    <row r="23" spans="1:2" x14ac:dyDescent="0.25">
      <c r="A23" s="3" t="s">
        <v>237</v>
      </c>
      <c r="B23" s="261"/>
    </row>
    <row r="24" spans="1:2" x14ac:dyDescent="0.25">
      <c r="A24" s="3" t="s">
        <v>238</v>
      </c>
      <c r="B24" s="261"/>
    </row>
    <row r="25" spans="1:2" x14ac:dyDescent="0.25">
      <c r="A25" s="3" t="s">
        <v>239</v>
      </c>
      <c r="B25" s="261"/>
    </row>
    <row r="26" spans="1:2" x14ac:dyDescent="0.25">
      <c r="A26" s="3" t="s">
        <v>240</v>
      </c>
      <c r="B26" s="261"/>
    </row>
    <row r="27" spans="1:2" x14ac:dyDescent="0.25">
      <c r="A27" s="3" t="s">
        <v>241</v>
      </c>
      <c r="B27" s="261"/>
    </row>
    <row r="28" spans="1:2" x14ac:dyDescent="0.25">
      <c r="A28" s="3" t="s">
        <v>242</v>
      </c>
      <c r="B28" s="261"/>
    </row>
    <row r="29" spans="1:2" x14ac:dyDescent="0.25">
      <c r="A29" s="3" t="s">
        <v>243</v>
      </c>
      <c r="B29" s="261"/>
    </row>
    <row r="30" spans="1:2" x14ac:dyDescent="0.25">
      <c r="A30" s="3" t="s">
        <v>244</v>
      </c>
      <c r="B30" s="261"/>
    </row>
    <row r="31" spans="1:2" ht="15.75" thickBot="1" x14ac:dyDescent="0.3">
      <c r="A31" s="62" t="s">
        <v>245</v>
      </c>
      <c r="B31" s="351"/>
    </row>
    <row r="32" spans="1:2" x14ac:dyDescent="0.25">
      <c r="A32" s="260" t="s">
        <v>246</v>
      </c>
      <c r="B32" s="301"/>
    </row>
    <row r="33" spans="1:2" x14ac:dyDescent="0.25">
      <c r="A33" s="3" t="s">
        <v>247</v>
      </c>
      <c r="B33" s="364"/>
    </row>
    <row r="34" spans="1:2" x14ac:dyDescent="0.25">
      <c r="A34" s="3" t="s">
        <v>248</v>
      </c>
      <c r="B34" s="364"/>
    </row>
    <row r="35" spans="1:2" x14ac:dyDescent="0.25">
      <c r="A35" s="3" t="s">
        <v>249</v>
      </c>
      <c r="B35" s="364"/>
    </row>
    <row r="36" spans="1:2" x14ac:dyDescent="0.25">
      <c r="A36" s="3" t="s">
        <v>250</v>
      </c>
      <c r="B36" s="364"/>
    </row>
    <row r="37" spans="1:2" x14ac:dyDescent="0.25">
      <c r="A37" s="3" t="s">
        <v>251</v>
      </c>
      <c r="B37" s="364"/>
    </row>
    <row r="38" spans="1:2" x14ac:dyDescent="0.25">
      <c r="A38" s="3" t="s">
        <v>252</v>
      </c>
      <c r="B38" s="365"/>
    </row>
    <row r="39" spans="1:2" ht="15.75" thickBot="1" x14ac:dyDescent="0.3">
      <c r="A39" s="62"/>
      <c r="B39" s="265"/>
    </row>
    <row r="40" spans="1:2" ht="15.75" thickBot="1" x14ac:dyDescent="0.3">
      <c r="A40" s="361" t="s">
        <v>253</v>
      </c>
      <c r="B40" s="275"/>
    </row>
    <row r="41" spans="1:2" x14ac:dyDescent="0.25">
      <c r="A41" s="3" t="s">
        <v>254</v>
      </c>
      <c r="B41" s="366"/>
    </row>
    <row r="42" spans="1:2" x14ac:dyDescent="0.25">
      <c r="A42" s="3" t="s">
        <v>255</v>
      </c>
      <c r="B42" s="363"/>
    </row>
    <row r="43" spans="1:2" x14ac:dyDescent="0.25">
      <c r="A43" s="3" t="s">
        <v>256</v>
      </c>
      <c r="B43" s="363"/>
    </row>
    <row r="44" spans="1:2" x14ac:dyDescent="0.25">
      <c r="A44" s="3" t="s">
        <v>257</v>
      </c>
      <c r="B44" s="363"/>
    </row>
    <row r="45" spans="1:2" x14ac:dyDescent="0.25">
      <c r="A45" s="3" t="s">
        <v>258</v>
      </c>
      <c r="B45" s="363"/>
    </row>
    <row r="46" spans="1:2" ht="15.75" thickBot="1" x14ac:dyDescent="0.3">
      <c r="A46" s="3"/>
      <c r="B46" s="363"/>
    </row>
    <row r="47" spans="1:2" ht="15.75" thickBot="1" x14ac:dyDescent="0.3">
      <c r="A47" s="361" t="s">
        <v>259</v>
      </c>
      <c r="B47" s="275"/>
    </row>
    <row r="48" spans="1:2" x14ac:dyDescent="0.25">
      <c r="A48" s="3" t="s">
        <v>260</v>
      </c>
      <c r="B48" s="367"/>
    </row>
    <row r="49" spans="1:2" x14ac:dyDescent="0.25">
      <c r="A49" s="3" t="s">
        <v>261</v>
      </c>
      <c r="B49" s="367"/>
    </row>
    <row r="50" spans="1:2" x14ac:dyDescent="0.25">
      <c r="A50" s="3" t="s">
        <v>262</v>
      </c>
      <c r="B50" s="367"/>
    </row>
    <row r="51" spans="1:2" x14ac:dyDescent="0.25">
      <c r="A51" s="3" t="s">
        <v>263</v>
      </c>
      <c r="B51" s="367"/>
    </row>
    <row r="52" spans="1:2" x14ac:dyDescent="0.25">
      <c r="A52" s="3" t="s">
        <v>264</v>
      </c>
      <c r="B52" s="367"/>
    </row>
    <row r="53" spans="1:2" ht="15.75" thickBot="1" x14ac:dyDescent="0.3">
      <c r="A53" s="3"/>
      <c r="B53" s="275"/>
    </row>
    <row r="54" spans="1:2" ht="15.75" thickBot="1" x14ac:dyDescent="0.3">
      <c r="A54" s="368" t="s">
        <v>265</v>
      </c>
      <c r="B54" s="275"/>
    </row>
    <row r="55" spans="1:2" x14ac:dyDescent="0.25">
      <c r="A55" s="3" t="s">
        <v>266</v>
      </c>
      <c r="B55" s="275"/>
    </row>
    <row r="56" spans="1:2" ht="15.75" thickBot="1" x14ac:dyDescent="0.3">
      <c r="A56" s="62"/>
      <c r="B56" s="265"/>
    </row>
    <row r="58" spans="1:2" x14ac:dyDescent="0.25">
      <c r="A58" t="s">
        <v>178</v>
      </c>
    </row>
    <row r="59" spans="1:2" x14ac:dyDescent="0.25">
      <c r="A59" t="s">
        <v>267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8"/>
  <sheetViews>
    <sheetView workbookViewId="0">
      <selection activeCell="C17" sqref="C17"/>
    </sheetView>
  </sheetViews>
  <sheetFormatPr baseColWidth="10" defaultRowHeight="15" x14ac:dyDescent="0.25"/>
  <cols>
    <col min="3" max="3" width="62.42578125" bestFit="1" customWidth="1"/>
    <col min="4" max="4" width="12.42578125" style="161" bestFit="1" customWidth="1"/>
    <col min="5" max="5" width="13" style="161" bestFit="1" customWidth="1"/>
    <col min="6" max="6" width="11.5703125" customWidth="1"/>
    <col min="7" max="7" width="14" style="153" bestFit="1" customWidth="1"/>
    <col min="8" max="8" width="13" style="1" bestFit="1" customWidth="1"/>
    <col min="9" max="9" width="13.140625" style="1" bestFit="1" customWidth="1"/>
  </cols>
  <sheetData>
    <row r="2" spans="2:6" ht="15.75" thickBot="1" x14ac:dyDescent="0.3"/>
    <row r="3" spans="2:6" x14ac:dyDescent="0.25">
      <c r="B3" s="100"/>
      <c r="C3" s="101"/>
      <c r="D3" s="162"/>
      <c r="E3" s="163"/>
    </row>
    <row r="4" spans="2:6" ht="15.75" x14ac:dyDescent="0.25">
      <c r="B4" s="234" t="s">
        <v>126</v>
      </c>
      <c r="C4" s="235"/>
      <c r="D4" s="235"/>
      <c r="E4" s="164"/>
    </row>
    <row r="5" spans="2:6" x14ac:dyDescent="0.25">
      <c r="B5" s="386" t="s">
        <v>1</v>
      </c>
      <c r="C5" s="387"/>
      <c r="D5" s="387"/>
      <c r="E5" s="164"/>
    </row>
    <row r="6" spans="2:6" x14ac:dyDescent="0.25">
      <c r="B6" s="386" t="s">
        <v>127</v>
      </c>
      <c r="C6" s="387"/>
      <c r="D6" s="387"/>
      <c r="E6" s="164"/>
    </row>
    <row r="7" spans="2:6" x14ac:dyDescent="0.25">
      <c r="B7" s="388"/>
      <c r="C7" s="389"/>
      <c r="D7" s="389"/>
      <c r="E7" s="164"/>
    </row>
    <row r="8" spans="2:6" x14ac:dyDescent="0.25">
      <c r="B8" s="390" t="s">
        <v>61</v>
      </c>
      <c r="C8" s="391"/>
      <c r="D8" s="391"/>
      <c r="E8" s="164"/>
    </row>
    <row r="9" spans="2:6" x14ac:dyDescent="0.25">
      <c r="B9" s="384" t="s">
        <v>128</v>
      </c>
      <c r="C9" s="385"/>
      <c r="D9" s="385"/>
      <c r="E9" s="164"/>
    </row>
    <row r="10" spans="2:6" ht="15.75" thickBot="1" x14ac:dyDescent="0.3">
      <c r="B10" s="102"/>
      <c r="C10" s="103"/>
      <c r="D10" s="154"/>
      <c r="E10" s="164"/>
    </row>
    <row r="11" spans="2:6" ht="15.75" thickBot="1" x14ac:dyDescent="0.3">
      <c r="B11" s="3"/>
      <c r="C11" s="104"/>
      <c r="D11" s="165" t="s">
        <v>129</v>
      </c>
      <c r="E11" s="166" t="s">
        <v>130</v>
      </c>
    </row>
    <row r="12" spans="2:6" x14ac:dyDescent="0.25">
      <c r="B12" s="105" t="s">
        <v>62</v>
      </c>
      <c r="C12" s="106"/>
      <c r="D12" s="155"/>
      <c r="E12" s="166"/>
    </row>
    <row r="13" spans="2:6" x14ac:dyDescent="0.25">
      <c r="B13" s="3"/>
      <c r="C13" s="107" t="s">
        <v>63</v>
      </c>
      <c r="D13" s="155"/>
      <c r="E13" s="164"/>
    </row>
    <row r="14" spans="2:6" ht="15.75" thickBot="1" x14ac:dyDescent="0.3">
      <c r="B14" s="3"/>
      <c r="C14" s="107" t="s">
        <v>64</v>
      </c>
      <c r="D14" s="155"/>
      <c r="E14" s="167"/>
    </row>
    <row r="15" spans="2:6" x14ac:dyDescent="0.25">
      <c r="B15" s="3"/>
      <c r="C15" s="108" t="s">
        <v>78</v>
      </c>
      <c r="D15" s="168">
        <f>+D13+D14</f>
        <v>0</v>
      </c>
      <c r="E15" s="169"/>
      <c r="F15" s="141"/>
    </row>
    <row r="16" spans="2:6" x14ac:dyDescent="0.25">
      <c r="B16" s="3"/>
      <c r="C16" s="109"/>
      <c r="D16" s="170"/>
      <c r="E16" s="164"/>
    </row>
    <row r="17" spans="2:9" x14ac:dyDescent="0.25">
      <c r="B17" s="3"/>
      <c r="C17" s="110" t="s">
        <v>65</v>
      </c>
      <c r="D17" s="171"/>
      <c r="E17" s="164"/>
      <c r="H17" s="231"/>
    </row>
    <row r="18" spans="2:9" x14ac:dyDescent="0.25">
      <c r="B18" s="3"/>
      <c r="C18" s="111" t="s">
        <v>66</v>
      </c>
      <c r="D18" s="155"/>
      <c r="E18" s="164"/>
    </row>
    <row r="19" spans="2:9" x14ac:dyDescent="0.25">
      <c r="B19" s="3"/>
      <c r="C19" s="111" t="s">
        <v>67</v>
      </c>
      <c r="D19" s="155"/>
      <c r="E19" s="164"/>
    </row>
    <row r="20" spans="2:9" x14ac:dyDescent="0.25">
      <c r="B20" s="3"/>
      <c r="C20" s="111" t="s">
        <v>68</v>
      </c>
      <c r="D20" s="155"/>
      <c r="E20" s="164"/>
      <c r="H20" s="152"/>
    </row>
    <row r="21" spans="2:9" x14ac:dyDescent="0.25">
      <c r="B21" s="3"/>
      <c r="C21" s="111" t="s">
        <v>79</v>
      </c>
      <c r="D21" s="155"/>
      <c r="E21" s="164"/>
    </row>
    <row r="22" spans="2:9" x14ac:dyDescent="0.25">
      <c r="B22" s="3"/>
      <c r="C22" s="112" t="s">
        <v>69</v>
      </c>
      <c r="D22" s="155"/>
      <c r="E22" s="164"/>
    </row>
    <row r="23" spans="2:9" x14ac:dyDescent="0.25">
      <c r="B23" s="3"/>
      <c r="C23" s="112" t="s">
        <v>70</v>
      </c>
      <c r="D23" s="155"/>
      <c r="E23" s="164"/>
    </row>
    <row r="24" spans="2:9" ht="15.75" thickBot="1" x14ac:dyDescent="0.3">
      <c r="B24" s="3"/>
      <c r="C24" s="111" t="s">
        <v>71</v>
      </c>
      <c r="D24" s="155"/>
      <c r="E24" s="172"/>
    </row>
    <row r="25" spans="2:9" ht="15.75" thickBot="1" x14ac:dyDescent="0.3">
      <c r="B25" s="113" t="s">
        <v>76</v>
      </c>
      <c r="C25" s="114"/>
      <c r="D25" s="156"/>
      <c r="E25" s="173"/>
    </row>
    <row r="26" spans="2:9" ht="15.75" thickBot="1" x14ac:dyDescent="0.3">
      <c r="B26" s="115"/>
      <c r="C26" s="4"/>
      <c r="D26" s="157"/>
      <c r="E26" s="166"/>
      <c r="I26" s="153"/>
    </row>
    <row r="27" spans="2:9" ht="16.5" thickTop="1" thickBot="1" x14ac:dyDescent="0.3">
      <c r="B27" s="105" t="s">
        <v>72</v>
      </c>
      <c r="C27" s="111"/>
      <c r="D27" s="158"/>
      <c r="E27" s="158"/>
    </row>
    <row r="28" spans="2:9" ht="16.5" thickTop="1" thickBot="1" x14ac:dyDescent="0.3">
      <c r="B28" s="115"/>
      <c r="C28" s="111"/>
      <c r="D28" s="155"/>
      <c r="E28" s="155"/>
      <c r="I28" s="153"/>
    </row>
    <row r="29" spans="2:9" ht="16.5" thickTop="1" thickBot="1" x14ac:dyDescent="0.3">
      <c r="B29" s="113" t="s">
        <v>62</v>
      </c>
      <c r="C29" s="116"/>
      <c r="D29" s="159"/>
      <c r="E29" s="159"/>
    </row>
    <row r="30" spans="2:9" ht="16.5" thickTop="1" thickBot="1" x14ac:dyDescent="0.3">
      <c r="B30" s="115"/>
      <c r="C30" s="111"/>
      <c r="D30" s="155"/>
      <c r="E30" s="155"/>
    </row>
    <row r="31" spans="2:9" ht="16.5" thickTop="1" thickBot="1" x14ac:dyDescent="0.3">
      <c r="B31" s="105" t="s">
        <v>73</v>
      </c>
      <c r="C31" s="111"/>
      <c r="D31" s="158"/>
      <c r="E31" s="158"/>
    </row>
    <row r="32" spans="2:9" ht="16.5" thickTop="1" thickBot="1" x14ac:dyDescent="0.3">
      <c r="B32" s="3"/>
      <c r="C32" s="107"/>
      <c r="D32" s="155"/>
      <c r="E32" s="155"/>
    </row>
    <row r="33" spans="2:9" ht="16.5" thickTop="1" thickBot="1" x14ac:dyDescent="0.3">
      <c r="B33" s="105" t="s">
        <v>74</v>
      </c>
      <c r="C33" s="107"/>
      <c r="D33" s="158"/>
      <c r="E33" s="158"/>
    </row>
    <row r="34" spans="2:9" ht="16.5" thickTop="1" thickBot="1" x14ac:dyDescent="0.3">
      <c r="B34" s="115"/>
      <c r="C34" s="107"/>
      <c r="D34" s="155"/>
      <c r="E34" s="155"/>
    </row>
    <row r="35" spans="2:9" ht="15.75" thickBot="1" x14ac:dyDescent="0.3">
      <c r="B35" s="113" t="s">
        <v>75</v>
      </c>
      <c r="C35" s="117"/>
      <c r="D35" s="160"/>
      <c r="E35" s="174"/>
    </row>
    <row r="36" spans="2:9" ht="15.75" thickBot="1" x14ac:dyDescent="0.3">
      <c r="B36" s="62"/>
      <c r="C36" s="118"/>
      <c r="D36" s="175"/>
      <c r="E36" s="167"/>
    </row>
    <row r="37" spans="2:9" x14ac:dyDescent="0.25">
      <c r="B37" s="58" t="s">
        <v>3</v>
      </c>
      <c r="D37" s="176"/>
      <c r="I37" s="152"/>
    </row>
    <row r="38" spans="2:9" x14ac:dyDescent="0.25">
      <c r="B38" s="58" t="s">
        <v>131</v>
      </c>
      <c r="D38" s="177"/>
    </row>
  </sheetData>
  <mergeCells count="5">
    <mergeCell ref="B9:D9"/>
    <mergeCell ref="B5:D5"/>
    <mergeCell ref="B6:D6"/>
    <mergeCell ref="B7:D7"/>
    <mergeCell ref="B8:D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25"/>
  <sheetViews>
    <sheetView topLeftCell="A6" zoomScale="90" zoomScaleNormal="90" workbookViewId="0">
      <selection activeCell="N12" sqref="N12"/>
    </sheetView>
  </sheetViews>
  <sheetFormatPr baseColWidth="10" defaultRowHeight="15" x14ac:dyDescent="0.25"/>
  <cols>
    <col min="1" max="1" width="4.42578125" customWidth="1"/>
    <col min="2" max="2" width="36.140625" bestFit="1" customWidth="1"/>
    <col min="10" max="10" width="15" bestFit="1" customWidth="1"/>
    <col min="12" max="13" width="12.7109375" bestFit="1" customWidth="1"/>
    <col min="14" max="14" width="15" bestFit="1" customWidth="1"/>
    <col min="15" max="15" width="15" hidden="1" customWidth="1"/>
    <col min="16" max="16" width="15" bestFit="1" customWidth="1"/>
  </cols>
  <sheetData>
    <row r="1" spans="2:16" ht="15.75" thickBot="1" x14ac:dyDescent="0.3"/>
    <row r="2" spans="2:16" ht="16.5" thickBot="1" x14ac:dyDescent="0.3">
      <c r="B2" s="414" t="s">
        <v>124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6"/>
      <c r="O2" s="6"/>
    </row>
    <row r="3" spans="2:16" ht="16.5" thickBot="1" x14ac:dyDescent="0.3">
      <c r="B3" s="417" t="s">
        <v>1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9"/>
      <c r="O3" s="9"/>
    </row>
    <row r="4" spans="2:16" ht="15.75" x14ac:dyDescent="0.25">
      <c r="B4" s="386" t="s">
        <v>125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7"/>
      <c r="P4" s="2"/>
    </row>
    <row r="5" spans="2:16" ht="15.75" x14ac:dyDescent="0.25"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45"/>
      <c r="O5" s="7"/>
      <c r="P5" s="146"/>
    </row>
    <row r="6" spans="2:16" ht="15.75" x14ac:dyDescent="0.25">
      <c r="B6" s="63"/>
      <c r="C6" s="64"/>
      <c r="D6" s="391" t="s">
        <v>31</v>
      </c>
      <c r="E6" s="391"/>
      <c r="F6" s="391"/>
      <c r="G6" s="391"/>
      <c r="H6" s="391"/>
      <c r="I6" s="391"/>
      <c r="J6" s="391"/>
      <c r="K6" s="391"/>
      <c r="L6" s="391"/>
      <c r="M6" s="64"/>
      <c r="N6" s="64"/>
      <c r="O6" s="7"/>
      <c r="P6" s="144"/>
    </row>
    <row r="7" spans="2:16" ht="16.5" thickBot="1" x14ac:dyDescent="0.3">
      <c r="B7" s="411" t="str">
        <f>+ER!B9</f>
        <v>POR EL EJERCICIO ANUAL INICIADO…....FINALIZADO…...... COMPARATIVO CON EJERCICIO ANTERIOR. EN MONEDA HOMOGENEA</v>
      </c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3"/>
      <c r="N7" s="413"/>
      <c r="O7" s="7"/>
      <c r="P7" s="2"/>
    </row>
    <row r="8" spans="2:16" ht="16.5" thickBot="1" x14ac:dyDescent="0.3">
      <c r="B8" s="65"/>
      <c r="C8" s="66"/>
      <c r="D8" s="67"/>
      <c r="E8" s="8"/>
      <c r="F8" s="8"/>
      <c r="G8" s="8"/>
      <c r="H8" s="66"/>
      <c r="I8" s="8"/>
      <c r="J8" s="8"/>
      <c r="K8" s="8"/>
      <c r="L8" s="8"/>
      <c r="M8" s="150"/>
      <c r="N8" s="147"/>
      <c r="O8" s="147"/>
      <c r="P8" s="151"/>
    </row>
    <row r="9" spans="2:16" x14ac:dyDescent="0.25">
      <c r="B9" s="392"/>
      <c r="C9" s="393"/>
      <c r="D9" s="394" t="s">
        <v>32</v>
      </c>
      <c r="E9" s="395"/>
      <c r="F9" s="395"/>
      <c r="G9" s="395"/>
      <c r="H9" s="396"/>
      <c r="I9" s="397" t="s">
        <v>33</v>
      </c>
      <c r="J9" s="398"/>
      <c r="K9" s="398"/>
      <c r="L9" s="398"/>
      <c r="M9" s="399"/>
      <c r="N9" s="68" t="s">
        <v>34</v>
      </c>
      <c r="O9" s="149" t="s">
        <v>34</v>
      </c>
      <c r="P9" s="148" t="s">
        <v>34</v>
      </c>
    </row>
    <row r="10" spans="2:16" x14ac:dyDescent="0.25">
      <c r="B10" s="400" t="s">
        <v>35</v>
      </c>
      <c r="C10" s="401"/>
      <c r="D10" s="69" t="s">
        <v>36</v>
      </c>
      <c r="E10" s="70" t="s">
        <v>37</v>
      </c>
      <c r="F10" s="71" t="s">
        <v>38</v>
      </c>
      <c r="G10" s="72" t="s">
        <v>39</v>
      </c>
      <c r="H10" s="402" t="s">
        <v>40</v>
      </c>
      <c r="I10" s="404" t="s">
        <v>41</v>
      </c>
      <c r="J10" s="405"/>
      <c r="K10" s="406"/>
      <c r="L10" s="70" t="s">
        <v>42</v>
      </c>
      <c r="M10" s="407" t="s">
        <v>40</v>
      </c>
      <c r="N10" s="73" t="s">
        <v>2</v>
      </c>
      <c r="O10" s="140" t="s">
        <v>2</v>
      </c>
      <c r="P10" s="73" t="s">
        <v>2</v>
      </c>
    </row>
    <row r="11" spans="2:16" ht="15.75" thickBot="1" x14ac:dyDescent="0.3">
      <c r="B11" s="409"/>
      <c r="C11" s="410"/>
      <c r="D11" s="74" t="s">
        <v>43</v>
      </c>
      <c r="E11" s="75" t="s">
        <v>36</v>
      </c>
      <c r="F11" s="76" t="s">
        <v>44</v>
      </c>
      <c r="G11" s="77" t="s">
        <v>45</v>
      </c>
      <c r="H11" s="403"/>
      <c r="I11" s="78" t="s">
        <v>46</v>
      </c>
      <c r="J11" s="79" t="s">
        <v>47</v>
      </c>
      <c r="K11" s="80" t="s">
        <v>40</v>
      </c>
      <c r="L11" s="81" t="s">
        <v>48</v>
      </c>
      <c r="M11" s="408"/>
      <c r="N11" s="82" t="s">
        <v>129</v>
      </c>
      <c r="O11" s="142" t="e">
        <f>+#REF!</f>
        <v>#REF!</v>
      </c>
      <c r="P11" s="82" t="s">
        <v>130</v>
      </c>
    </row>
    <row r="12" spans="2:16" ht="15.75" thickBot="1" x14ac:dyDescent="0.3">
      <c r="B12" s="11" t="s">
        <v>49</v>
      </c>
      <c r="C12" s="60"/>
      <c r="D12" s="83"/>
      <c r="E12" s="84"/>
      <c r="F12" s="84"/>
      <c r="G12" s="84"/>
      <c r="H12" s="83"/>
      <c r="I12" s="85"/>
      <c r="J12" s="84"/>
      <c r="K12" s="84"/>
      <c r="L12" s="84"/>
      <c r="M12" s="86"/>
      <c r="N12" s="35"/>
      <c r="O12" s="90"/>
      <c r="P12" s="35"/>
    </row>
    <row r="13" spans="2:16" ht="15.75" thickBot="1" x14ac:dyDescent="0.3">
      <c r="B13" s="11" t="s">
        <v>50</v>
      </c>
      <c r="C13" s="60"/>
      <c r="D13" s="85"/>
      <c r="E13" s="84"/>
      <c r="F13" s="84"/>
      <c r="G13" s="84"/>
      <c r="H13" s="86"/>
      <c r="I13" s="85"/>
      <c r="J13" s="84"/>
      <c r="K13" s="84"/>
      <c r="L13" s="84"/>
      <c r="M13" s="86"/>
      <c r="N13" s="26"/>
      <c r="O13" s="86"/>
      <c r="P13" s="26"/>
    </row>
    <row r="14" spans="2:16" ht="15.75" thickBot="1" x14ac:dyDescent="0.3">
      <c r="B14" s="87" t="s">
        <v>51</v>
      </c>
      <c r="C14" s="88"/>
      <c r="D14" s="83"/>
      <c r="E14" s="83"/>
      <c r="F14" s="83"/>
      <c r="G14" s="83"/>
      <c r="H14" s="83"/>
      <c r="I14" s="83"/>
      <c r="J14" s="89"/>
      <c r="K14" s="89"/>
      <c r="L14" s="89"/>
      <c r="M14" s="90"/>
      <c r="N14" s="35"/>
      <c r="O14" s="90"/>
      <c r="P14" s="35"/>
    </row>
    <row r="15" spans="2:16" x14ac:dyDescent="0.25">
      <c r="B15" s="11" t="s">
        <v>52</v>
      </c>
      <c r="C15" s="60"/>
      <c r="D15" s="85"/>
      <c r="E15" s="84"/>
      <c r="F15" s="84"/>
      <c r="G15" s="84"/>
      <c r="H15" s="86"/>
      <c r="I15" s="85"/>
      <c r="J15" s="84"/>
      <c r="K15" s="84"/>
      <c r="L15" s="84"/>
      <c r="M15" s="86"/>
      <c r="N15" s="26"/>
      <c r="O15" s="86"/>
      <c r="P15" s="26"/>
    </row>
    <row r="16" spans="2:16" x14ac:dyDescent="0.25">
      <c r="B16" s="91" t="s">
        <v>53</v>
      </c>
      <c r="C16" s="60"/>
      <c r="D16" s="85"/>
      <c r="E16" s="84"/>
      <c r="F16" s="84"/>
      <c r="G16" s="84"/>
      <c r="H16" s="86"/>
      <c r="I16" s="85"/>
      <c r="J16" s="84"/>
      <c r="K16" s="84"/>
      <c r="L16" s="84"/>
      <c r="M16" s="86"/>
      <c r="N16" s="26"/>
      <c r="O16" s="86"/>
      <c r="P16" s="26"/>
    </row>
    <row r="17" spans="2:16" x14ac:dyDescent="0.25">
      <c r="B17" s="11" t="s">
        <v>54</v>
      </c>
      <c r="C17" s="60"/>
      <c r="D17" s="85"/>
      <c r="E17" s="84"/>
      <c r="F17" s="84"/>
      <c r="G17" s="84"/>
      <c r="H17" s="86"/>
      <c r="I17" s="85"/>
      <c r="J17" s="84"/>
      <c r="K17" s="84"/>
      <c r="L17" s="84"/>
      <c r="M17" s="86"/>
      <c r="N17" s="26"/>
      <c r="O17" s="86"/>
      <c r="P17" s="26"/>
    </row>
    <row r="18" spans="2:16" ht="15.75" x14ac:dyDescent="0.25">
      <c r="B18" s="11" t="s">
        <v>55</v>
      </c>
      <c r="C18" s="7"/>
      <c r="D18" s="85"/>
      <c r="E18" s="84"/>
      <c r="F18" s="84"/>
      <c r="G18" s="84"/>
      <c r="H18" s="86"/>
      <c r="I18" s="85"/>
      <c r="J18" s="84"/>
      <c r="K18" s="84"/>
      <c r="L18" s="84"/>
      <c r="M18" s="86"/>
      <c r="N18" s="26"/>
      <c r="O18" s="86"/>
      <c r="P18" s="26"/>
    </row>
    <row r="19" spans="2:16" ht="15.75" x14ac:dyDescent="0.25">
      <c r="B19" s="91" t="s">
        <v>56</v>
      </c>
      <c r="C19" s="7"/>
      <c r="D19" s="85"/>
      <c r="E19" s="84"/>
      <c r="F19" s="84"/>
      <c r="G19" s="84"/>
      <c r="H19" s="86"/>
      <c r="I19" s="85"/>
      <c r="J19" s="84"/>
      <c r="K19" s="84"/>
      <c r="L19" s="84"/>
      <c r="M19" s="86"/>
      <c r="N19" s="86"/>
      <c r="O19" s="86"/>
      <c r="P19" s="86"/>
    </row>
    <row r="20" spans="2:16" ht="15.75" x14ac:dyDescent="0.25">
      <c r="B20" s="91" t="s">
        <v>57</v>
      </c>
      <c r="C20" s="7"/>
      <c r="D20" s="85"/>
      <c r="E20" s="84"/>
      <c r="F20" s="84"/>
      <c r="G20" s="84"/>
      <c r="H20" s="86"/>
      <c r="I20" s="85"/>
      <c r="J20" s="84"/>
      <c r="K20" s="84"/>
      <c r="L20" s="84"/>
      <c r="M20" s="86"/>
      <c r="N20" s="26"/>
      <c r="O20" s="86"/>
      <c r="P20" s="26"/>
    </row>
    <row r="21" spans="2:16" ht="15.75" x14ac:dyDescent="0.25">
      <c r="B21" s="92" t="s">
        <v>58</v>
      </c>
      <c r="C21" s="93"/>
      <c r="D21" s="85"/>
      <c r="E21" s="84"/>
      <c r="F21" s="84"/>
      <c r="G21" s="84"/>
      <c r="H21" s="86"/>
      <c r="I21" s="85"/>
      <c r="J21" s="84"/>
      <c r="K21" s="84"/>
      <c r="L21" s="84"/>
      <c r="M21" s="86"/>
      <c r="N21" s="26"/>
      <c r="O21" s="86"/>
      <c r="P21" s="26"/>
    </row>
    <row r="22" spans="2:16" ht="16.5" thickBot="1" x14ac:dyDescent="0.3">
      <c r="B22" s="91" t="s">
        <v>59</v>
      </c>
      <c r="C22" s="7"/>
      <c r="D22" s="85"/>
      <c r="E22" s="84"/>
      <c r="F22" s="84"/>
      <c r="G22" s="84"/>
      <c r="H22" s="86"/>
      <c r="I22" s="85"/>
      <c r="J22" s="84"/>
      <c r="K22" s="84"/>
      <c r="L22" s="84"/>
      <c r="M22" s="86"/>
      <c r="N22" s="26"/>
      <c r="O22" s="86"/>
      <c r="P22" s="26"/>
    </row>
    <row r="23" spans="2:16" ht="15.75" thickBot="1" x14ac:dyDescent="0.3">
      <c r="B23" s="94" t="s">
        <v>60</v>
      </c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143"/>
      <c r="P23" s="97"/>
    </row>
    <row r="24" spans="2:16" x14ac:dyDescent="0.25">
      <c r="B24" s="58" t="s">
        <v>3</v>
      </c>
      <c r="C24" s="59"/>
      <c r="D24" s="98"/>
      <c r="E24" s="99"/>
      <c r="F24" s="99"/>
      <c r="G24" s="99"/>
      <c r="H24" s="99"/>
      <c r="I24" s="99"/>
      <c r="J24" s="99"/>
      <c r="K24" s="99"/>
      <c r="L24" s="99"/>
      <c r="M24" s="99"/>
      <c r="N24" s="99"/>
      <c r="P24" s="99"/>
    </row>
    <row r="25" spans="2:16" x14ac:dyDescent="0.25">
      <c r="B25" s="58" t="s">
        <v>131</v>
      </c>
      <c r="C25" s="59"/>
      <c r="D25" s="98"/>
      <c r="E25" s="99"/>
      <c r="F25" s="99"/>
      <c r="G25" s="99"/>
      <c r="H25" s="99"/>
      <c r="I25" s="99"/>
      <c r="J25" s="99"/>
      <c r="K25" s="99"/>
      <c r="L25" s="99"/>
      <c r="M25" s="99" t="s">
        <v>20</v>
      </c>
      <c r="N25" s="99"/>
      <c r="P25" s="99"/>
    </row>
  </sheetData>
  <mergeCells count="13">
    <mergeCell ref="B7:N7"/>
    <mergeCell ref="B2:N2"/>
    <mergeCell ref="B3:N3"/>
    <mergeCell ref="B4:N4"/>
    <mergeCell ref="D6:L6"/>
    <mergeCell ref="B9:C9"/>
    <mergeCell ref="D9:H9"/>
    <mergeCell ref="I9:M9"/>
    <mergeCell ref="B10:C10"/>
    <mergeCell ref="H10:H11"/>
    <mergeCell ref="I10:K10"/>
    <mergeCell ref="M10:M11"/>
    <mergeCell ref="B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4E1EF-5D6C-40C7-838A-7F3C40EC707E}">
  <sheetPr>
    <pageSetUpPr fitToPage="1"/>
  </sheetPr>
  <dimension ref="A1:E52"/>
  <sheetViews>
    <sheetView showGridLines="0" zoomScaleNormal="100" workbookViewId="0">
      <selection activeCell="A42" sqref="A42:A43"/>
    </sheetView>
  </sheetViews>
  <sheetFormatPr baseColWidth="10" defaultRowHeight="12.75" x14ac:dyDescent="0.2"/>
  <cols>
    <col min="1" max="1" width="64.85546875" style="5" customWidth="1"/>
    <col min="2" max="2" width="18.28515625" style="178" customWidth="1"/>
    <col min="3" max="3" width="20.28515625" style="5" customWidth="1"/>
    <col min="4" max="4" width="16.5703125" style="5" hidden="1" customWidth="1"/>
    <col min="5" max="5" width="18" style="5" customWidth="1"/>
    <col min="6" max="6" width="13.85546875" style="5" bestFit="1" customWidth="1"/>
    <col min="7" max="16384" width="11.42578125" style="5"/>
  </cols>
  <sheetData>
    <row r="1" spans="1:5" ht="15.75" x14ac:dyDescent="0.25">
      <c r="A1" s="425" t="s">
        <v>132</v>
      </c>
      <c r="B1" s="426"/>
      <c r="C1" s="426"/>
      <c r="D1" s="427"/>
      <c r="E1" s="219"/>
    </row>
    <row r="2" spans="1:5" ht="15.75" customHeight="1" x14ac:dyDescent="0.2">
      <c r="A2" s="428" t="s">
        <v>1</v>
      </c>
      <c r="B2" s="429"/>
      <c r="C2" s="429"/>
      <c r="D2" s="430"/>
      <c r="E2" s="219"/>
    </row>
    <row r="3" spans="1:5" ht="15.75" customHeight="1" x14ac:dyDescent="0.2">
      <c r="A3" s="428" t="s">
        <v>133</v>
      </c>
      <c r="B3" s="429"/>
      <c r="C3" s="429"/>
      <c r="D3" s="430"/>
      <c r="E3" s="219"/>
    </row>
    <row r="4" spans="1:5" ht="16.5" customHeight="1" thickBot="1" x14ac:dyDescent="0.25">
      <c r="A4" s="428"/>
      <c r="B4" s="429"/>
      <c r="C4" s="429"/>
      <c r="D4" s="430"/>
      <c r="E4" s="219"/>
    </row>
    <row r="5" spans="1:5" ht="15" x14ac:dyDescent="0.25">
      <c r="A5" s="431" t="s">
        <v>104</v>
      </c>
      <c r="B5" s="432"/>
      <c r="C5" s="432"/>
      <c r="D5" s="433"/>
      <c r="E5" s="219"/>
    </row>
    <row r="6" spans="1:5" ht="15.75" customHeight="1" thickBot="1" x14ac:dyDescent="0.25">
      <c r="A6" s="420"/>
      <c r="B6" s="421"/>
      <c r="C6" s="421"/>
      <c r="D6" s="422"/>
      <c r="E6" s="219"/>
    </row>
    <row r="7" spans="1:5" ht="15.75" customHeight="1" thickBot="1" x14ac:dyDescent="0.25">
      <c r="A7" s="434" t="str">
        <f>+ER!B9</f>
        <v>POR EL EJERCICIO ANUAL INICIADO…....FINALIZADO…...... COMPARATIVO CON EJERCICIO ANTERIOR. EN MONEDA HOMOGENEA</v>
      </c>
      <c r="B7" s="435"/>
      <c r="C7" s="435"/>
      <c r="D7" s="135" t="str">
        <f>+[1]MEMBRETE!C170</f>
        <v>Al 31/12/2018</v>
      </c>
      <c r="E7" s="219"/>
    </row>
    <row r="8" spans="1:5" ht="13.5" thickBot="1" x14ac:dyDescent="0.25">
      <c r="A8" s="423"/>
      <c r="B8" s="424"/>
      <c r="C8" s="424"/>
      <c r="D8" s="222"/>
      <c r="E8" s="219"/>
    </row>
    <row r="9" spans="1:5" ht="15.75" thickBot="1" x14ac:dyDescent="0.3">
      <c r="A9" s="221"/>
      <c r="B9" s="186"/>
      <c r="C9" s="228"/>
      <c r="D9" s="134"/>
      <c r="E9" s="219"/>
    </row>
    <row r="10" spans="1:5" ht="15" x14ac:dyDescent="0.25">
      <c r="A10" s="216" t="s">
        <v>103</v>
      </c>
      <c r="B10" s="215"/>
      <c r="C10" s="192"/>
      <c r="D10" s="220"/>
      <c r="E10" s="219"/>
    </row>
    <row r="11" spans="1:5" ht="15.75" thickBot="1" x14ac:dyDescent="0.3">
      <c r="A11" s="216" t="s">
        <v>102</v>
      </c>
      <c r="B11" s="215"/>
      <c r="C11" s="192"/>
      <c r="D11" s="220"/>
      <c r="E11" s="219"/>
    </row>
    <row r="12" spans="1:5" ht="15.75" thickBot="1" x14ac:dyDescent="0.3">
      <c r="A12" s="218" t="s">
        <v>80</v>
      </c>
      <c r="B12" s="217"/>
      <c r="C12" s="206"/>
      <c r="D12" s="133"/>
    </row>
    <row r="13" spans="1:5" ht="15.75" thickBot="1" x14ac:dyDescent="0.3">
      <c r="A13" s="216"/>
      <c r="B13" s="215"/>
      <c r="C13" s="223"/>
      <c r="D13" s="132">
        <f>+D12-D9</f>
        <v>0</v>
      </c>
    </row>
    <row r="14" spans="1:5" ht="15" x14ac:dyDescent="0.25">
      <c r="A14" s="216" t="s">
        <v>134</v>
      </c>
      <c r="B14" s="215"/>
      <c r="C14" s="192"/>
      <c r="D14" s="131"/>
    </row>
    <row r="15" spans="1:5" ht="15" x14ac:dyDescent="0.25">
      <c r="A15" s="216" t="s">
        <v>101</v>
      </c>
      <c r="B15" s="215"/>
      <c r="C15" s="192"/>
      <c r="D15" s="129"/>
    </row>
    <row r="16" spans="1:5" ht="15.75" thickBot="1" x14ac:dyDescent="0.3">
      <c r="A16" s="216" t="s">
        <v>100</v>
      </c>
      <c r="B16" s="215"/>
      <c r="C16" s="192"/>
      <c r="D16" s="129"/>
    </row>
    <row r="17" spans="1:5" ht="15.75" thickBot="1" x14ac:dyDescent="0.3">
      <c r="A17" s="214"/>
      <c r="B17" s="213"/>
      <c r="C17" s="224"/>
      <c r="D17" s="129"/>
    </row>
    <row r="18" spans="1:5" ht="15" x14ac:dyDescent="0.25">
      <c r="A18" s="204" t="s">
        <v>99</v>
      </c>
      <c r="B18" s="203"/>
      <c r="C18" s="225"/>
      <c r="D18" s="130"/>
    </row>
    <row r="19" spans="1:5" ht="13.5" customHeight="1" x14ac:dyDescent="0.25">
      <c r="A19" s="212" t="s">
        <v>98</v>
      </c>
      <c r="B19" s="211"/>
      <c r="C19" s="192"/>
      <c r="D19" s="128"/>
    </row>
    <row r="20" spans="1:5" ht="15" x14ac:dyDescent="0.25">
      <c r="A20" s="210" t="s">
        <v>97</v>
      </c>
      <c r="B20" s="209"/>
      <c r="C20" s="192"/>
      <c r="D20" s="129">
        <v>0</v>
      </c>
    </row>
    <row r="21" spans="1:5" ht="15" x14ac:dyDescent="0.25">
      <c r="A21" s="208" t="s">
        <v>96</v>
      </c>
      <c r="B21" s="200"/>
      <c r="C21" s="192"/>
      <c r="D21" s="128"/>
    </row>
    <row r="22" spans="1:5" ht="15.75" thickBot="1" x14ac:dyDescent="0.3">
      <c r="A22" s="208" t="s">
        <v>95</v>
      </c>
      <c r="B22" s="200"/>
      <c r="C22" s="192"/>
      <c r="D22" s="127"/>
    </row>
    <row r="23" spans="1:5" ht="15.75" thickBot="1" x14ac:dyDescent="0.3">
      <c r="A23" s="207" t="s">
        <v>94</v>
      </c>
      <c r="B23" s="206"/>
      <c r="C23" s="206"/>
      <c r="D23" s="123">
        <f>SUM(D16:D22)</f>
        <v>0</v>
      </c>
      <c r="E23" s="137"/>
    </row>
    <row r="24" spans="1:5" ht="16.5" customHeight="1" x14ac:dyDescent="0.25">
      <c r="A24" s="204" t="s">
        <v>93</v>
      </c>
      <c r="B24" s="203"/>
      <c r="C24" s="225"/>
      <c r="D24" s="205"/>
    </row>
    <row r="25" spans="1:5" ht="18.75" customHeight="1" x14ac:dyDescent="0.25">
      <c r="A25" s="204"/>
      <c r="B25" s="203"/>
      <c r="C25" s="225"/>
      <c r="D25" s="126"/>
    </row>
    <row r="26" spans="1:5" ht="15" x14ac:dyDescent="0.25">
      <c r="A26" s="201" t="s">
        <v>92</v>
      </c>
      <c r="B26" s="200"/>
      <c r="C26" s="192"/>
      <c r="D26" s="202"/>
    </row>
    <row r="27" spans="1:5" ht="15" x14ac:dyDescent="0.25">
      <c r="A27" s="201" t="s">
        <v>91</v>
      </c>
      <c r="B27" s="200"/>
      <c r="C27" s="225"/>
      <c r="D27" s="202"/>
    </row>
    <row r="28" spans="1:5" ht="15" x14ac:dyDescent="0.25">
      <c r="A28" s="201" t="s">
        <v>90</v>
      </c>
      <c r="B28" s="200"/>
      <c r="C28" s="193"/>
      <c r="D28" s="199"/>
    </row>
    <row r="29" spans="1:5" ht="15" x14ac:dyDescent="0.25">
      <c r="A29" s="201" t="s">
        <v>89</v>
      </c>
      <c r="B29" s="200"/>
      <c r="C29" s="193"/>
      <c r="D29" s="199"/>
    </row>
    <row r="30" spans="1:5" ht="21.75" customHeight="1" x14ac:dyDescent="0.25">
      <c r="A30" s="189" t="s">
        <v>88</v>
      </c>
      <c r="B30" s="188"/>
      <c r="C30" s="225"/>
      <c r="D30" s="125"/>
    </row>
    <row r="31" spans="1:5" ht="21.75" customHeight="1" thickBot="1" x14ac:dyDescent="0.3">
      <c r="A31" s="198" t="s">
        <v>87</v>
      </c>
      <c r="B31" s="197"/>
      <c r="C31" s="226"/>
      <c r="D31" s="196">
        <v>0</v>
      </c>
    </row>
    <row r="32" spans="1:5" ht="15.75" thickBot="1" x14ac:dyDescent="0.3">
      <c r="A32" s="187" t="s">
        <v>86</v>
      </c>
      <c r="B32" s="186"/>
      <c r="C32" s="186"/>
      <c r="D32" s="195"/>
    </row>
    <row r="33" spans="1:4" ht="15.75" thickBot="1" x14ac:dyDescent="0.3">
      <c r="A33" s="194"/>
      <c r="B33" s="193"/>
      <c r="C33" s="192"/>
      <c r="D33" s="124">
        <f>-[2]DIARIO!$F$14</f>
        <v>0</v>
      </c>
    </row>
    <row r="34" spans="1:4" ht="15.75" thickBot="1" x14ac:dyDescent="0.3">
      <c r="A34" s="191" t="s">
        <v>85</v>
      </c>
      <c r="B34" s="190"/>
      <c r="C34" s="192"/>
      <c r="D34" s="123">
        <f>SUM(D31:D33)</f>
        <v>0</v>
      </c>
    </row>
    <row r="35" spans="1:4" ht="15.75" thickBot="1" x14ac:dyDescent="0.3">
      <c r="A35" s="189" t="s">
        <v>84</v>
      </c>
      <c r="B35" s="188"/>
      <c r="C35" s="192"/>
      <c r="D35" s="122" t="e">
        <f>+D23+#REF!+D34</f>
        <v>#REF!</v>
      </c>
    </row>
    <row r="36" spans="1:4" ht="15" x14ac:dyDescent="0.25">
      <c r="A36" s="189" t="s">
        <v>77</v>
      </c>
      <c r="B36" s="188"/>
      <c r="C36" s="192"/>
    </row>
    <row r="37" spans="1:4" ht="15" x14ac:dyDescent="0.25">
      <c r="A37" s="189" t="s">
        <v>83</v>
      </c>
      <c r="B37" s="188"/>
      <c r="C37" s="192"/>
    </row>
    <row r="38" spans="1:4" s="121" customFormat="1" ht="15.75" thickBot="1" x14ac:dyDescent="0.3">
      <c r="A38" s="189" t="s">
        <v>82</v>
      </c>
      <c r="B38" s="188"/>
      <c r="C38" s="192"/>
    </row>
    <row r="39" spans="1:4" ht="15.75" thickBot="1" x14ac:dyDescent="0.3">
      <c r="A39" s="187" t="s">
        <v>81</v>
      </c>
      <c r="B39" s="186"/>
      <c r="C39" s="186"/>
    </row>
    <row r="40" spans="1:4" ht="15.75" thickBot="1" x14ac:dyDescent="0.3">
      <c r="A40" s="185"/>
      <c r="B40" s="184"/>
      <c r="C40" s="183"/>
    </row>
    <row r="41" spans="1:4" ht="16.5" thickBot="1" x14ac:dyDescent="0.3">
      <c r="A41" s="182" t="s">
        <v>80</v>
      </c>
      <c r="B41" s="181"/>
      <c r="C41" s="227"/>
    </row>
    <row r="42" spans="1:4" x14ac:dyDescent="0.2">
      <c r="A42" s="58" t="s">
        <v>3</v>
      </c>
      <c r="B42" s="180"/>
      <c r="C42" s="121"/>
    </row>
    <row r="43" spans="1:4" x14ac:dyDescent="0.2">
      <c r="A43" s="58" t="s">
        <v>131</v>
      </c>
      <c r="B43" s="179"/>
      <c r="C43" s="120"/>
    </row>
    <row r="49" spans="3:3" x14ac:dyDescent="0.2">
      <c r="C49" s="229"/>
    </row>
    <row r="52" spans="3:3" x14ac:dyDescent="0.2">
      <c r="C52" s="230"/>
    </row>
  </sheetData>
  <mergeCells count="8">
    <mergeCell ref="A6:D6"/>
    <mergeCell ref="A8:C8"/>
    <mergeCell ref="A1:D1"/>
    <mergeCell ref="A2:D2"/>
    <mergeCell ref="A3:D3"/>
    <mergeCell ref="A4:D4"/>
    <mergeCell ref="A5:D5"/>
    <mergeCell ref="A7:C7"/>
  </mergeCells>
  <pageMargins left="0.76" right="0.32" top="1.38" bottom="1" header="0" footer="0"/>
  <pageSetup paperSize="9" scale="45" orientation="portrait" r:id="rId1"/>
  <headerFooter alignWithMargins="0">
    <oddHeader>&amp;R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A387-EA7B-4F21-BFA8-38AE24B450F2}">
  <dimension ref="A1:L24"/>
  <sheetViews>
    <sheetView workbookViewId="0">
      <selection activeCell="E7" sqref="E7"/>
    </sheetView>
  </sheetViews>
  <sheetFormatPr baseColWidth="10" defaultRowHeight="15" x14ac:dyDescent="0.25"/>
  <sheetData>
    <row r="1" spans="1:12" x14ac:dyDescent="0.25">
      <c r="A1" s="119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7"/>
    </row>
    <row r="2" spans="1:12" x14ac:dyDescent="0.25">
      <c r="A2" s="3" t="s">
        <v>1</v>
      </c>
      <c r="L2" s="2"/>
    </row>
    <row r="3" spans="1:12" x14ac:dyDescent="0.25">
      <c r="A3" s="436" t="s">
        <v>135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8"/>
    </row>
    <row r="4" spans="1:12" ht="15.75" thickBot="1" x14ac:dyDescent="0.3">
      <c r="A4" s="238" t="s">
        <v>128</v>
      </c>
      <c r="B4" s="239"/>
      <c r="C4" s="239"/>
      <c r="D4" s="238"/>
      <c r="E4" s="239"/>
      <c r="F4" s="239"/>
      <c r="G4" s="240"/>
      <c r="H4" s="240"/>
      <c r="I4" s="240"/>
      <c r="J4" s="240"/>
      <c r="K4" s="240"/>
      <c r="L4" s="241"/>
    </row>
    <row r="5" spans="1:12" ht="15.75" thickBot="1" x14ac:dyDescent="0.3">
      <c r="A5" s="62"/>
      <c r="B5" s="242"/>
      <c r="C5" s="242"/>
      <c r="D5" s="242"/>
      <c r="E5" s="242"/>
      <c r="F5" s="242"/>
      <c r="G5" s="242"/>
      <c r="H5" s="439" t="s">
        <v>136</v>
      </c>
      <c r="I5" s="440"/>
      <c r="J5" s="441"/>
      <c r="K5" s="243"/>
      <c r="L5" s="244"/>
    </row>
    <row r="6" spans="1:12" ht="51" x14ac:dyDescent="0.25">
      <c r="A6" s="245" t="s">
        <v>137</v>
      </c>
      <c r="B6" s="246" t="s">
        <v>138</v>
      </c>
      <c r="C6" s="246" t="s">
        <v>139</v>
      </c>
      <c r="D6" s="246" t="s">
        <v>140</v>
      </c>
      <c r="E6" s="246" t="s">
        <v>141</v>
      </c>
      <c r="F6" s="246" t="s">
        <v>142</v>
      </c>
      <c r="G6" s="246" t="s">
        <v>143</v>
      </c>
      <c r="H6" s="246" t="s">
        <v>144</v>
      </c>
      <c r="I6" s="246" t="s">
        <v>145</v>
      </c>
      <c r="J6" s="246" t="s">
        <v>146</v>
      </c>
      <c r="K6" s="246" t="s">
        <v>147</v>
      </c>
      <c r="L6" s="246" t="s">
        <v>148</v>
      </c>
    </row>
    <row r="7" spans="1:12" x14ac:dyDescent="0.25">
      <c r="A7" s="247" t="s">
        <v>149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9"/>
    </row>
    <row r="8" spans="1:12" x14ac:dyDescent="0.25">
      <c r="A8" s="247" t="s">
        <v>150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9"/>
    </row>
    <row r="9" spans="1:12" x14ac:dyDescent="0.25">
      <c r="A9" s="247" t="s">
        <v>151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9"/>
    </row>
    <row r="10" spans="1:12" x14ac:dyDescent="0.25">
      <c r="A10" s="247" t="s">
        <v>152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9"/>
    </row>
    <row r="11" spans="1:12" x14ac:dyDescent="0.25">
      <c r="A11" s="247" t="s">
        <v>153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9"/>
    </row>
    <row r="12" spans="1:12" x14ac:dyDescent="0.25">
      <c r="A12" s="247" t="s">
        <v>154</v>
      </c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9"/>
    </row>
    <row r="13" spans="1:12" x14ac:dyDescent="0.25">
      <c r="A13" s="247" t="s">
        <v>155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9"/>
    </row>
    <row r="14" spans="1:12" x14ac:dyDescent="0.25">
      <c r="A14" s="247" t="s">
        <v>156</v>
      </c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9"/>
    </row>
    <row r="15" spans="1:12" x14ac:dyDescent="0.25">
      <c r="A15" s="247" t="s">
        <v>157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9"/>
    </row>
    <row r="16" spans="1:12" x14ac:dyDescent="0.25">
      <c r="A16" s="247" t="s">
        <v>158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9"/>
    </row>
    <row r="17" spans="1:12" x14ac:dyDescent="0.25">
      <c r="A17" s="247" t="s">
        <v>159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9"/>
    </row>
    <row r="18" spans="1:12" x14ac:dyDescent="0.25">
      <c r="A18" s="247" t="s">
        <v>160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9"/>
    </row>
    <row r="19" spans="1:12" x14ac:dyDescent="0.25">
      <c r="A19" s="247" t="s">
        <v>161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9"/>
    </row>
    <row r="20" spans="1:12" x14ac:dyDescent="0.25">
      <c r="A20" s="250" t="s">
        <v>162</v>
      </c>
      <c r="B20" s="249">
        <f>SUM(B7:B19)</f>
        <v>0</v>
      </c>
      <c r="C20" s="249">
        <f t="shared" ref="C20:J20" si="0">SUM(C7:C19)</f>
        <v>0</v>
      </c>
      <c r="D20" s="249">
        <f t="shared" si="0"/>
        <v>0</v>
      </c>
      <c r="E20" s="249">
        <f t="shared" si="0"/>
        <v>0</v>
      </c>
      <c r="F20" s="249">
        <f t="shared" si="0"/>
        <v>0</v>
      </c>
      <c r="G20" s="249">
        <f t="shared" si="0"/>
        <v>0</v>
      </c>
      <c r="H20" s="249">
        <f t="shared" si="0"/>
        <v>0</v>
      </c>
      <c r="I20" s="249">
        <f t="shared" si="0"/>
        <v>0</v>
      </c>
      <c r="J20" s="249">
        <f t="shared" si="0"/>
        <v>0</v>
      </c>
      <c r="K20" s="248">
        <f>SUM(K7:K19)</f>
        <v>0</v>
      </c>
      <c r="L20" s="249">
        <f>SUM(L7:L19)</f>
        <v>0</v>
      </c>
    </row>
    <row r="21" spans="1:12" x14ac:dyDescent="0.25">
      <c r="B21" s="251"/>
      <c r="C21" s="251"/>
      <c r="D21" s="251"/>
      <c r="E21" s="251"/>
      <c r="F21" s="251"/>
      <c r="G21" s="251"/>
      <c r="H21" s="251"/>
      <c r="I21" s="251"/>
      <c r="J21" s="251"/>
      <c r="K21" s="252"/>
    </row>
    <row r="22" spans="1:12" x14ac:dyDescent="0.25">
      <c r="A22" t="s">
        <v>163</v>
      </c>
      <c r="G22" s="251"/>
      <c r="I22" s="251"/>
      <c r="K22" s="251"/>
    </row>
    <row r="23" spans="1:12" x14ac:dyDescent="0.25">
      <c r="A23" t="s">
        <v>164</v>
      </c>
      <c r="G23" s="251"/>
      <c r="I23" s="251"/>
    </row>
    <row r="24" spans="1:12" x14ac:dyDescent="0.25">
      <c r="E24" s="251"/>
    </row>
  </sheetData>
  <mergeCells count="2">
    <mergeCell ref="A3:L3"/>
    <mergeCell ref="H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ADDE-BF8B-4E0D-9D0E-264648F15A4A}">
  <dimension ref="A1:F36"/>
  <sheetViews>
    <sheetView workbookViewId="0">
      <selection activeCell="D39" sqref="D39"/>
    </sheetView>
  </sheetViews>
  <sheetFormatPr baseColWidth="10" defaultRowHeight="15" x14ac:dyDescent="0.25"/>
  <cols>
    <col min="3" max="3" width="18.42578125" customWidth="1"/>
  </cols>
  <sheetData>
    <row r="1" spans="1:6" x14ac:dyDescent="0.25">
      <c r="A1" t="s">
        <v>132</v>
      </c>
    </row>
    <row r="2" spans="1:6" ht="15.75" thickBot="1" x14ac:dyDescent="0.3">
      <c r="A2" t="s">
        <v>1</v>
      </c>
    </row>
    <row r="3" spans="1:6" ht="15.75" thickBot="1" x14ac:dyDescent="0.3">
      <c r="A3" s="442" t="s">
        <v>165</v>
      </c>
      <c r="B3" s="443"/>
      <c r="C3" s="443"/>
      <c r="D3" s="443"/>
      <c r="E3" s="443"/>
      <c r="F3" s="444"/>
    </row>
    <row r="4" spans="1:6" x14ac:dyDescent="0.25">
      <c r="A4" s="445"/>
      <c r="B4" s="446"/>
      <c r="C4" s="446"/>
      <c r="D4" s="446"/>
      <c r="E4" s="446"/>
      <c r="F4" s="447"/>
    </row>
    <row r="5" spans="1:6" ht="15.75" thickBot="1" x14ac:dyDescent="0.3">
      <c r="A5" s="448"/>
      <c r="B5" s="449"/>
      <c r="C5" s="449"/>
      <c r="D5" s="449"/>
      <c r="E5" s="449"/>
      <c r="F5" s="450"/>
    </row>
    <row r="6" spans="1:6" ht="15.75" thickBot="1" x14ac:dyDescent="0.3">
      <c r="A6" s="442"/>
      <c r="B6" s="443"/>
      <c r="C6" s="443"/>
      <c r="D6" s="443"/>
      <c r="E6" s="443"/>
      <c r="F6" s="444"/>
    </row>
    <row r="7" spans="1:6" ht="15.75" thickBot="1" x14ac:dyDescent="0.3">
      <c r="A7" s="253" t="s">
        <v>128</v>
      </c>
      <c r="B7" s="254"/>
      <c r="C7" s="254"/>
      <c r="D7" s="254"/>
      <c r="E7" s="255"/>
      <c r="F7" s="256"/>
    </row>
    <row r="8" spans="1:6" ht="15.75" thickBot="1" x14ac:dyDescent="0.3">
      <c r="A8" s="257"/>
      <c r="B8" s="254"/>
      <c r="C8" s="254"/>
      <c r="D8" s="254"/>
      <c r="E8" s="255"/>
      <c r="F8" s="256"/>
    </row>
    <row r="9" spans="1:6" ht="15.75" thickBot="1" x14ac:dyDescent="0.3">
      <c r="A9" s="445" t="s">
        <v>166</v>
      </c>
      <c r="B9" s="446"/>
      <c r="C9" s="446"/>
      <c r="D9" s="447"/>
      <c r="E9" s="221" t="s">
        <v>167</v>
      </c>
      <c r="F9" s="258" t="s">
        <v>167</v>
      </c>
    </row>
    <row r="10" spans="1:6" ht="15.75" thickBot="1" x14ac:dyDescent="0.3">
      <c r="A10" s="448"/>
      <c r="B10" s="449"/>
      <c r="C10" s="449"/>
      <c r="D10" s="449"/>
      <c r="E10" s="259" t="s">
        <v>129</v>
      </c>
      <c r="F10" s="259" t="s">
        <v>130</v>
      </c>
    </row>
    <row r="11" spans="1:6" x14ac:dyDescent="0.25">
      <c r="A11" s="260" t="s">
        <v>168</v>
      </c>
      <c r="B11" s="236"/>
      <c r="C11" s="236"/>
      <c r="D11" s="236"/>
      <c r="E11" s="261"/>
      <c r="F11" s="261"/>
    </row>
    <row r="12" spans="1:6" x14ac:dyDescent="0.25">
      <c r="A12" s="3"/>
      <c r="E12" s="261"/>
      <c r="F12" s="261"/>
    </row>
    <row r="13" spans="1:6" x14ac:dyDescent="0.25">
      <c r="A13" s="3" t="s">
        <v>169</v>
      </c>
      <c r="E13" s="261"/>
      <c r="F13" s="261"/>
    </row>
    <row r="14" spans="1:6" x14ac:dyDescent="0.25">
      <c r="A14" s="3" t="s">
        <v>170</v>
      </c>
      <c r="E14" s="261"/>
      <c r="F14" s="261"/>
    </row>
    <row r="15" spans="1:6" x14ac:dyDescent="0.25">
      <c r="A15" s="3"/>
      <c r="E15" s="261"/>
      <c r="F15" s="261"/>
    </row>
    <row r="16" spans="1:6" x14ac:dyDescent="0.25">
      <c r="A16" s="262" t="s">
        <v>171</v>
      </c>
      <c r="E16" s="261"/>
      <c r="F16" s="261"/>
    </row>
    <row r="17" spans="1:6" x14ac:dyDescent="0.25">
      <c r="A17" s="3"/>
      <c r="E17" s="261"/>
      <c r="F17" s="261"/>
    </row>
    <row r="18" spans="1:6" x14ac:dyDescent="0.25">
      <c r="A18" s="3" t="s">
        <v>169</v>
      </c>
      <c r="E18" s="261"/>
      <c r="F18" s="261"/>
    </row>
    <row r="19" spans="1:6" x14ac:dyDescent="0.25">
      <c r="A19" s="3" t="s">
        <v>170</v>
      </c>
      <c r="E19" s="261"/>
      <c r="F19" s="261"/>
    </row>
    <row r="20" spans="1:6" x14ac:dyDescent="0.25">
      <c r="A20" s="3" t="s">
        <v>172</v>
      </c>
      <c r="E20" s="261"/>
      <c r="F20" s="261"/>
    </row>
    <row r="21" spans="1:6" x14ac:dyDescent="0.25">
      <c r="A21" s="3" t="s">
        <v>173</v>
      </c>
      <c r="E21" s="261"/>
      <c r="F21" s="261"/>
    </row>
    <row r="22" spans="1:6" x14ac:dyDescent="0.25">
      <c r="A22" s="3"/>
      <c r="E22" s="261"/>
      <c r="F22" s="261"/>
    </row>
    <row r="23" spans="1:6" x14ac:dyDescent="0.25">
      <c r="A23" s="262" t="s">
        <v>174</v>
      </c>
      <c r="E23" s="261"/>
      <c r="F23" s="261"/>
    </row>
    <row r="24" spans="1:6" x14ac:dyDescent="0.25">
      <c r="A24" s="3"/>
      <c r="E24" s="261"/>
      <c r="F24" s="261"/>
    </row>
    <row r="25" spans="1:6" x14ac:dyDescent="0.25">
      <c r="A25" s="3" t="s">
        <v>169</v>
      </c>
      <c r="E25" s="261"/>
      <c r="F25" s="261"/>
    </row>
    <row r="26" spans="1:6" x14ac:dyDescent="0.25">
      <c r="A26" s="3" t="s">
        <v>170</v>
      </c>
      <c r="E26" s="261"/>
      <c r="F26" s="261"/>
    </row>
    <row r="27" spans="1:6" x14ac:dyDescent="0.25">
      <c r="A27" s="3"/>
      <c r="E27" s="261"/>
      <c r="F27" s="261"/>
    </row>
    <row r="28" spans="1:6" ht="15.75" thickBot="1" x14ac:dyDescent="0.3">
      <c r="A28" s="3"/>
      <c r="E28" s="261"/>
      <c r="F28" s="261"/>
    </row>
    <row r="29" spans="1:6" ht="15.75" thickBot="1" x14ac:dyDescent="0.3">
      <c r="A29" s="263" t="s">
        <v>175</v>
      </c>
      <c r="E29" s="264"/>
      <c r="F29" s="264"/>
    </row>
    <row r="30" spans="1:6" x14ac:dyDescent="0.25">
      <c r="A30" s="3"/>
      <c r="E30" s="261"/>
      <c r="F30" s="261"/>
    </row>
    <row r="31" spans="1:6" x14ac:dyDescent="0.25">
      <c r="A31" s="3"/>
      <c r="E31" s="261"/>
      <c r="F31" s="261"/>
    </row>
    <row r="32" spans="1:6" x14ac:dyDescent="0.25">
      <c r="A32" s="3" t="s">
        <v>176</v>
      </c>
      <c r="E32" s="261"/>
      <c r="F32" s="261"/>
    </row>
    <row r="33" spans="1:6" x14ac:dyDescent="0.25">
      <c r="A33" s="3" t="s">
        <v>177</v>
      </c>
      <c r="E33" s="261"/>
      <c r="F33" s="261"/>
    </row>
    <row r="34" spans="1:6" ht="15.75" thickBot="1" x14ac:dyDescent="0.3">
      <c r="A34" s="62"/>
      <c r="B34" s="242"/>
      <c r="C34" s="242"/>
      <c r="D34" s="242"/>
      <c r="E34" s="265"/>
      <c r="F34" s="265"/>
    </row>
    <row r="35" spans="1:6" x14ac:dyDescent="0.25">
      <c r="A35" t="s">
        <v>178</v>
      </c>
    </row>
    <row r="36" spans="1:6" x14ac:dyDescent="0.25">
      <c r="A36" t="s">
        <v>164</v>
      </c>
    </row>
  </sheetData>
  <mergeCells count="4">
    <mergeCell ref="A3:F3"/>
    <mergeCell ref="A4:F5"/>
    <mergeCell ref="A6:F6"/>
    <mergeCell ref="A9:D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9ACDF-01CB-4532-A8B9-4E501DFC72FA}">
  <dimension ref="A1:G30"/>
  <sheetViews>
    <sheetView workbookViewId="0">
      <selection sqref="A1:G30"/>
    </sheetView>
  </sheetViews>
  <sheetFormatPr baseColWidth="10" defaultRowHeight="15" x14ac:dyDescent="0.25"/>
  <sheetData>
    <row r="1" spans="1:7" x14ac:dyDescent="0.25">
      <c r="A1" s="119" t="s">
        <v>132</v>
      </c>
      <c r="B1" s="236"/>
      <c r="C1" s="236"/>
      <c r="D1" s="236"/>
      <c r="E1" s="236"/>
      <c r="F1" s="236"/>
      <c r="G1" s="237"/>
    </row>
    <row r="2" spans="1:7" ht="15.75" thickBot="1" x14ac:dyDescent="0.3">
      <c r="A2" s="3" t="s">
        <v>1</v>
      </c>
      <c r="G2" s="2"/>
    </row>
    <row r="3" spans="1:7" ht="15.75" thickBot="1" x14ac:dyDescent="0.3">
      <c r="A3" s="451" t="s">
        <v>179</v>
      </c>
      <c r="B3" s="452"/>
      <c r="C3" s="452"/>
      <c r="D3" s="452"/>
      <c r="E3" s="452"/>
      <c r="F3" s="452"/>
      <c r="G3" s="453"/>
    </row>
    <row r="4" spans="1:7" ht="15.75" thickBot="1" x14ac:dyDescent="0.3">
      <c r="A4" s="454" t="s">
        <v>128</v>
      </c>
      <c r="B4" s="455"/>
      <c r="C4" s="455"/>
      <c r="D4" s="455"/>
      <c r="E4" s="455"/>
      <c r="F4" s="455"/>
      <c r="G4" s="456"/>
    </row>
    <row r="5" spans="1:7" ht="15.75" thickBot="1" x14ac:dyDescent="0.3">
      <c r="A5" s="451"/>
      <c r="B5" s="452"/>
      <c r="C5" s="452"/>
      <c r="D5" s="452"/>
      <c r="E5" s="452"/>
      <c r="F5" s="452"/>
      <c r="G5" s="453"/>
    </row>
    <row r="6" spans="1:7" x14ac:dyDescent="0.25">
      <c r="A6" s="457" t="s">
        <v>166</v>
      </c>
      <c r="B6" s="458"/>
      <c r="C6" s="458"/>
      <c r="D6" s="461" t="s">
        <v>180</v>
      </c>
      <c r="E6" s="463" t="s">
        <v>181</v>
      </c>
      <c r="F6" s="465" t="s">
        <v>182</v>
      </c>
      <c r="G6" s="466"/>
    </row>
    <row r="7" spans="1:7" ht="15.75" thickBot="1" x14ac:dyDescent="0.3">
      <c r="A7" s="459"/>
      <c r="B7" s="460"/>
      <c r="C7" s="460"/>
      <c r="D7" s="462"/>
      <c r="E7" s="464"/>
      <c r="F7" s="467"/>
      <c r="G7" s="468"/>
    </row>
    <row r="8" spans="1:7" ht="15.75" thickBot="1" x14ac:dyDescent="0.3">
      <c r="A8" s="266"/>
      <c r="B8" s="267"/>
      <c r="C8" s="268"/>
      <c r="D8" s="269"/>
      <c r="E8" s="269"/>
      <c r="F8" s="270" t="s">
        <v>129</v>
      </c>
      <c r="G8" s="259" t="s">
        <v>130</v>
      </c>
    </row>
    <row r="9" spans="1:7" x14ac:dyDescent="0.25">
      <c r="A9" s="271"/>
      <c r="B9" s="272"/>
      <c r="C9" s="273"/>
      <c r="D9" s="274"/>
      <c r="E9" s="274"/>
      <c r="F9" s="268"/>
      <c r="G9" s="275"/>
    </row>
    <row r="10" spans="1:7" x14ac:dyDescent="0.25">
      <c r="A10" s="271" t="s">
        <v>183</v>
      </c>
      <c r="B10" s="272"/>
      <c r="C10" s="273"/>
      <c r="D10" s="276"/>
      <c r="E10" s="276"/>
      <c r="F10" s="277"/>
      <c r="G10" s="261"/>
    </row>
    <row r="11" spans="1:7" x14ac:dyDescent="0.25">
      <c r="A11" s="271" t="s">
        <v>184</v>
      </c>
      <c r="B11" s="272"/>
      <c r="C11" s="273"/>
      <c r="D11" s="276"/>
      <c r="E11" s="276"/>
      <c r="F11" s="278"/>
      <c r="G11" s="261"/>
    </row>
    <row r="12" spans="1:7" x14ac:dyDescent="0.25">
      <c r="A12" s="271" t="s">
        <v>185</v>
      </c>
      <c r="B12" s="272"/>
      <c r="C12" s="273"/>
      <c r="D12" s="276"/>
      <c r="E12" s="276"/>
      <c r="F12" s="277"/>
      <c r="G12" s="261"/>
    </row>
    <row r="13" spans="1:7" x14ac:dyDescent="0.25">
      <c r="A13" s="271" t="s">
        <v>186</v>
      </c>
      <c r="B13" s="272"/>
      <c r="C13" s="273"/>
      <c r="D13" s="276"/>
      <c r="E13" s="276"/>
      <c r="F13" s="277"/>
      <c r="G13" s="261"/>
    </row>
    <row r="14" spans="1:7" x14ac:dyDescent="0.25">
      <c r="A14" s="271" t="s">
        <v>187</v>
      </c>
      <c r="B14" s="272"/>
      <c r="C14" s="273"/>
      <c r="D14" s="276"/>
      <c r="E14" s="276"/>
      <c r="F14" s="277"/>
      <c r="G14" s="261"/>
    </row>
    <row r="15" spans="1:7" x14ac:dyDescent="0.25">
      <c r="A15" s="271" t="s">
        <v>188</v>
      </c>
      <c r="B15" s="272"/>
      <c r="C15" s="273"/>
      <c r="D15" s="276"/>
      <c r="E15" s="276"/>
      <c r="F15" s="277"/>
      <c r="G15" s="261"/>
    </row>
    <row r="16" spans="1:7" x14ac:dyDescent="0.25">
      <c r="A16" s="271" t="s">
        <v>189</v>
      </c>
      <c r="B16" s="272"/>
      <c r="C16" s="273"/>
      <c r="D16" s="276"/>
      <c r="E16" s="276"/>
      <c r="F16" s="277"/>
      <c r="G16" s="261"/>
    </row>
    <row r="17" spans="1:7" x14ac:dyDescent="0.25">
      <c r="A17" s="271" t="s">
        <v>190</v>
      </c>
      <c r="B17" s="272"/>
      <c r="C17" s="273"/>
      <c r="D17" s="276"/>
      <c r="E17" s="276"/>
      <c r="F17" s="277"/>
      <c r="G17" s="261"/>
    </row>
    <row r="18" spans="1:7" x14ac:dyDescent="0.25">
      <c r="A18" s="271" t="s">
        <v>191</v>
      </c>
      <c r="B18" s="272"/>
      <c r="C18" s="273"/>
      <c r="D18" s="276"/>
      <c r="E18" s="276"/>
      <c r="F18" s="277"/>
      <c r="G18" s="261"/>
    </row>
    <row r="19" spans="1:7" x14ac:dyDescent="0.25">
      <c r="A19" s="271" t="s">
        <v>192</v>
      </c>
      <c r="B19" s="272"/>
      <c r="C19" s="273"/>
      <c r="D19" s="276"/>
      <c r="E19" s="276"/>
      <c r="F19" s="277"/>
      <c r="G19" s="261"/>
    </row>
    <row r="20" spans="1:7" x14ac:dyDescent="0.25">
      <c r="A20" s="271" t="s">
        <v>193</v>
      </c>
      <c r="B20" s="272"/>
      <c r="C20" s="273"/>
      <c r="D20" s="276"/>
      <c r="E20" s="276"/>
      <c r="F20" s="277"/>
      <c r="G20" s="261"/>
    </row>
    <row r="21" spans="1:7" x14ac:dyDescent="0.25">
      <c r="A21" s="271" t="s">
        <v>194</v>
      </c>
      <c r="B21" s="272"/>
      <c r="C21" s="273"/>
      <c r="D21" s="276"/>
      <c r="E21" s="276"/>
      <c r="F21" s="277"/>
      <c r="G21" s="261"/>
    </row>
    <row r="22" spans="1:7" x14ac:dyDescent="0.25">
      <c r="A22" s="271" t="s">
        <v>195</v>
      </c>
      <c r="B22" s="272"/>
      <c r="C22" s="273"/>
      <c r="D22" s="276"/>
      <c r="E22" s="276"/>
      <c r="F22" s="277"/>
      <c r="G22" s="261"/>
    </row>
    <row r="23" spans="1:7" x14ac:dyDescent="0.25">
      <c r="A23" s="271" t="s">
        <v>196</v>
      </c>
      <c r="B23" s="272"/>
      <c r="C23" s="273"/>
      <c r="D23" s="276"/>
      <c r="E23" s="276"/>
      <c r="F23" s="277"/>
      <c r="G23" s="261"/>
    </row>
    <row r="24" spans="1:7" x14ac:dyDescent="0.25">
      <c r="A24" s="271" t="s">
        <v>197</v>
      </c>
      <c r="B24" s="272"/>
      <c r="C24" s="273"/>
      <c r="D24" s="276"/>
      <c r="E24" s="276"/>
      <c r="F24" s="277"/>
      <c r="G24" s="261"/>
    </row>
    <row r="25" spans="1:7" x14ac:dyDescent="0.25">
      <c r="A25" s="271" t="s">
        <v>198</v>
      </c>
      <c r="B25" s="272"/>
      <c r="C25" s="273"/>
      <c r="D25" s="276"/>
      <c r="E25" s="276"/>
      <c r="F25" s="277"/>
      <c r="G25" s="261"/>
    </row>
    <row r="26" spans="1:7" ht="15.75" thickBot="1" x14ac:dyDescent="0.3">
      <c r="A26" s="279" t="s">
        <v>199</v>
      </c>
      <c r="B26" s="280"/>
      <c r="C26" s="281"/>
      <c r="D26" s="282"/>
      <c r="E26" s="282"/>
      <c r="F26" s="283"/>
      <c r="G26" s="261"/>
    </row>
    <row r="27" spans="1:7" ht="15.75" thickBot="1" x14ac:dyDescent="0.3">
      <c r="A27" s="284" t="s">
        <v>0</v>
      </c>
      <c r="B27" s="285"/>
      <c r="C27" s="285"/>
      <c r="D27" s="286"/>
      <c r="E27" s="287"/>
      <c r="F27" s="286"/>
      <c r="G27" s="288"/>
    </row>
    <row r="28" spans="1:7" x14ac:dyDescent="0.25">
      <c r="A28" t="s">
        <v>178</v>
      </c>
      <c r="B28" s="272"/>
      <c r="C28" s="272"/>
      <c r="D28" s="272"/>
      <c r="E28" s="272"/>
      <c r="F28" s="272"/>
    </row>
    <row r="29" spans="1:7" x14ac:dyDescent="0.25">
      <c r="A29" t="s">
        <v>164</v>
      </c>
    </row>
    <row r="30" spans="1:7" x14ac:dyDescent="0.25">
      <c r="A30" s="272"/>
      <c r="F30" s="251"/>
    </row>
  </sheetData>
  <mergeCells count="7">
    <mergeCell ref="A3:G3"/>
    <mergeCell ref="A4:G4"/>
    <mergeCell ref="A5:G5"/>
    <mergeCell ref="A6:C7"/>
    <mergeCell ref="D6:D7"/>
    <mergeCell ref="E6:E7"/>
    <mergeCell ref="F6: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7246A-FC56-4AD9-BE72-60B0FA481AD2}">
  <dimension ref="A1:K29"/>
  <sheetViews>
    <sheetView workbookViewId="0">
      <selection activeCell="G48" sqref="G48"/>
    </sheetView>
  </sheetViews>
  <sheetFormatPr baseColWidth="10" defaultRowHeight="15" x14ac:dyDescent="0.25"/>
  <sheetData>
    <row r="1" spans="1:11" x14ac:dyDescent="0.25">
      <c r="A1" s="119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1" ht="15.75" thickBot="1" x14ac:dyDescent="0.3">
      <c r="A2" s="3" t="s">
        <v>1</v>
      </c>
      <c r="K2" s="2"/>
    </row>
    <row r="3" spans="1:11" x14ac:dyDescent="0.25">
      <c r="A3" s="469" t="s">
        <v>200</v>
      </c>
      <c r="B3" s="470"/>
      <c r="C3" s="470"/>
      <c r="D3" s="470"/>
      <c r="E3" s="470"/>
      <c r="F3" s="470"/>
      <c r="G3" s="470"/>
      <c r="H3" s="470"/>
      <c r="I3" s="470"/>
      <c r="J3" s="470"/>
      <c r="K3" s="471"/>
    </row>
    <row r="4" spans="1:11" x14ac:dyDescent="0.25">
      <c r="A4" s="472" t="s">
        <v>128</v>
      </c>
      <c r="B4" s="473"/>
      <c r="C4" s="473"/>
      <c r="D4" s="473"/>
      <c r="E4" s="473"/>
      <c r="F4" s="473"/>
      <c r="G4" s="473"/>
      <c r="H4" s="289"/>
      <c r="I4" s="289"/>
      <c r="J4" s="289"/>
      <c r="K4" s="290"/>
    </row>
    <row r="5" spans="1:11" ht="15.75" thickBot="1" x14ac:dyDescent="0.3">
      <c r="A5" s="474"/>
      <c r="B5" s="475"/>
      <c r="C5" s="475"/>
      <c r="D5" s="475"/>
      <c r="E5" s="475"/>
      <c r="F5" s="475"/>
      <c r="G5" s="475"/>
      <c r="H5" s="475"/>
      <c r="I5" s="475"/>
      <c r="J5" s="475"/>
      <c r="K5" s="476"/>
    </row>
    <row r="6" spans="1:11" x14ac:dyDescent="0.25">
      <c r="A6" s="457" t="s">
        <v>166</v>
      </c>
      <c r="B6" s="458"/>
      <c r="C6" s="458"/>
      <c r="D6" s="477" t="s">
        <v>201</v>
      </c>
      <c r="E6" s="478"/>
      <c r="F6" s="479"/>
      <c r="G6" s="478" t="s">
        <v>202</v>
      </c>
      <c r="H6" s="478"/>
      <c r="I6" s="478"/>
      <c r="J6" s="477" t="s">
        <v>182</v>
      </c>
      <c r="K6" s="479"/>
    </row>
    <row r="7" spans="1:11" ht="15.75" thickBot="1" x14ac:dyDescent="0.3">
      <c r="A7" s="459"/>
      <c r="B7" s="460"/>
      <c r="C7" s="460"/>
      <c r="D7" s="480"/>
      <c r="E7" s="481"/>
      <c r="F7" s="482"/>
      <c r="G7" s="481"/>
      <c r="H7" s="481"/>
      <c r="I7" s="481"/>
      <c r="J7" s="480"/>
      <c r="K7" s="482"/>
    </row>
    <row r="8" spans="1:11" ht="15.75" thickBot="1" x14ac:dyDescent="0.3">
      <c r="A8" s="266"/>
      <c r="B8" s="267"/>
      <c r="C8" s="268"/>
      <c r="D8" s="291" t="s">
        <v>203</v>
      </c>
      <c r="E8" s="292" t="s">
        <v>204</v>
      </c>
      <c r="F8" s="293" t="s">
        <v>182</v>
      </c>
      <c r="G8" s="292" t="s">
        <v>203</v>
      </c>
      <c r="H8" s="294" t="s">
        <v>204</v>
      </c>
      <c r="I8" s="292" t="s">
        <v>182</v>
      </c>
      <c r="J8" s="295" t="s">
        <v>129</v>
      </c>
      <c r="K8" s="292" t="s">
        <v>130</v>
      </c>
    </row>
    <row r="9" spans="1:11" x14ac:dyDescent="0.25">
      <c r="A9" s="271"/>
      <c r="B9" s="272"/>
      <c r="C9" s="272"/>
      <c r="D9" s="296"/>
      <c r="E9" s="297"/>
      <c r="F9" s="296"/>
      <c r="G9" s="297"/>
      <c r="H9" s="298"/>
      <c r="I9" s="299"/>
      <c r="J9" s="300"/>
      <c r="K9" s="301"/>
    </row>
    <row r="10" spans="1:11" x14ac:dyDescent="0.25">
      <c r="A10" s="302" t="s">
        <v>183</v>
      </c>
      <c r="B10" s="297"/>
      <c r="C10" s="297"/>
      <c r="D10" s="303"/>
      <c r="E10" s="304"/>
      <c r="F10" s="303"/>
      <c r="G10" s="304"/>
      <c r="H10" s="303"/>
      <c r="I10" s="304"/>
      <c r="J10" s="305"/>
      <c r="K10" s="306"/>
    </row>
    <row r="11" spans="1:11" x14ac:dyDescent="0.25">
      <c r="A11" s="302" t="s">
        <v>184</v>
      </c>
      <c r="B11" s="297"/>
      <c r="C11" s="297"/>
      <c r="D11" s="303"/>
      <c r="E11" s="304"/>
      <c r="F11" s="303"/>
      <c r="G11" s="304"/>
      <c r="H11" s="303"/>
      <c r="I11" s="304"/>
      <c r="J11" s="305"/>
      <c r="K11" s="306"/>
    </row>
    <row r="12" spans="1:11" x14ac:dyDescent="0.25">
      <c r="A12" s="302" t="s">
        <v>185</v>
      </c>
      <c r="B12" s="297"/>
      <c r="C12" s="297"/>
      <c r="D12" s="303"/>
      <c r="E12" s="304"/>
      <c r="F12" s="303"/>
      <c r="G12" s="304"/>
      <c r="H12" s="303"/>
      <c r="I12" s="304"/>
      <c r="J12" s="305"/>
      <c r="K12" s="306"/>
    </row>
    <row r="13" spans="1:11" x14ac:dyDescent="0.25">
      <c r="A13" s="302" t="s">
        <v>186</v>
      </c>
      <c r="B13" s="297"/>
      <c r="C13" s="297"/>
      <c r="D13" s="303"/>
      <c r="E13" s="304"/>
      <c r="F13" s="303"/>
      <c r="G13" s="304"/>
      <c r="H13" s="303"/>
      <c r="I13" s="304"/>
      <c r="J13" s="305"/>
      <c r="K13" s="306"/>
    </row>
    <row r="14" spans="1:11" x14ac:dyDescent="0.25">
      <c r="A14" s="302" t="s">
        <v>187</v>
      </c>
      <c r="B14" s="297"/>
      <c r="C14" s="297"/>
      <c r="D14" s="303"/>
      <c r="E14" s="304"/>
      <c r="F14" s="303"/>
      <c r="G14" s="304"/>
      <c r="H14" s="303"/>
      <c r="I14" s="304"/>
      <c r="J14" s="305"/>
      <c r="K14" s="306"/>
    </row>
    <row r="15" spans="1:11" x14ac:dyDescent="0.25">
      <c r="A15" s="302" t="s">
        <v>188</v>
      </c>
      <c r="B15" s="297"/>
      <c r="C15" s="297"/>
      <c r="D15" s="303"/>
      <c r="E15" s="304"/>
      <c r="F15" s="303"/>
      <c r="G15" s="304"/>
      <c r="H15" s="303"/>
      <c r="I15" s="304"/>
      <c r="J15" s="305"/>
      <c r="K15" s="306"/>
    </row>
    <row r="16" spans="1:11" x14ac:dyDescent="0.25">
      <c r="A16" s="302" t="s">
        <v>189</v>
      </c>
      <c r="B16" s="297"/>
      <c r="C16" s="297"/>
      <c r="D16" s="303"/>
      <c r="E16" s="304"/>
      <c r="F16" s="303"/>
      <c r="G16" s="304"/>
      <c r="H16" s="303"/>
      <c r="I16" s="304"/>
      <c r="J16" s="305"/>
      <c r="K16" s="306"/>
    </row>
    <row r="17" spans="1:11" x14ac:dyDescent="0.25">
      <c r="A17" s="302" t="s">
        <v>190</v>
      </c>
      <c r="B17" s="297"/>
      <c r="C17" s="297"/>
      <c r="D17" s="303"/>
      <c r="E17" s="304"/>
      <c r="F17" s="303"/>
      <c r="G17" s="304"/>
      <c r="H17" s="303"/>
      <c r="I17" s="304"/>
      <c r="J17" s="305"/>
      <c r="K17" s="306"/>
    </row>
    <row r="18" spans="1:11" x14ac:dyDescent="0.25">
      <c r="A18" s="302" t="s">
        <v>191</v>
      </c>
      <c r="B18" s="297"/>
      <c r="C18" s="297"/>
      <c r="D18" s="303"/>
      <c r="E18" s="304"/>
      <c r="F18" s="303"/>
      <c r="G18" s="304"/>
      <c r="H18" s="303"/>
      <c r="I18" s="304"/>
      <c r="J18" s="305"/>
      <c r="K18" s="306"/>
    </row>
    <row r="19" spans="1:11" x14ac:dyDescent="0.25">
      <c r="A19" s="302" t="s">
        <v>192</v>
      </c>
      <c r="B19" s="297"/>
      <c r="C19" s="297"/>
      <c r="D19" s="303"/>
      <c r="E19" s="304"/>
      <c r="F19" s="303"/>
      <c r="G19" s="304"/>
      <c r="H19" s="303"/>
      <c r="I19" s="304"/>
      <c r="J19" s="305"/>
      <c r="K19" s="306"/>
    </row>
    <row r="20" spans="1:11" x14ac:dyDescent="0.25">
      <c r="A20" s="302" t="s">
        <v>193</v>
      </c>
      <c r="B20" s="297"/>
      <c r="C20" s="297"/>
      <c r="D20" s="303"/>
      <c r="E20" s="304"/>
      <c r="F20" s="303"/>
      <c r="G20" s="304"/>
      <c r="H20" s="303"/>
      <c r="I20" s="304"/>
      <c r="J20" s="305"/>
      <c r="K20" s="306"/>
    </row>
    <row r="21" spans="1:11" x14ac:dyDescent="0.25">
      <c r="A21" s="302" t="s">
        <v>194</v>
      </c>
      <c r="B21" s="297"/>
      <c r="C21" s="297"/>
      <c r="D21" s="303"/>
      <c r="E21" s="304"/>
      <c r="F21" s="303"/>
      <c r="G21" s="304"/>
      <c r="H21" s="303"/>
      <c r="I21" s="304"/>
      <c r="J21" s="305"/>
      <c r="K21" s="306"/>
    </row>
    <row r="22" spans="1:11" x14ac:dyDescent="0.25">
      <c r="A22" s="302" t="s">
        <v>195</v>
      </c>
      <c r="B22" s="297"/>
      <c r="C22" s="297"/>
      <c r="D22" s="303"/>
      <c r="E22" s="304"/>
      <c r="F22" s="303"/>
      <c r="G22" s="304"/>
      <c r="H22" s="303"/>
      <c r="I22" s="304"/>
      <c r="J22" s="305"/>
      <c r="K22" s="306"/>
    </row>
    <row r="23" spans="1:11" x14ac:dyDescent="0.25">
      <c r="A23" s="302" t="s">
        <v>196</v>
      </c>
      <c r="B23" s="297"/>
      <c r="C23" s="297"/>
      <c r="D23" s="303"/>
      <c r="E23" s="304"/>
      <c r="F23" s="303"/>
      <c r="G23" s="304"/>
      <c r="H23" s="303"/>
      <c r="I23" s="304"/>
      <c r="J23" s="305"/>
      <c r="K23" s="306"/>
    </row>
    <row r="24" spans="1:11" x14ac:dyDescent="0.25">
      <c r="A24" s="302" t="s">
        <v>197</v>
      </c>
      <c r="B24" s="297"/>
      <c r="C24" s="297"/>
      <c r="D24" s="303"/>
      <c r="E24" s="304"/>
      <c r="F24" s="303"/>
      <c r="G24" s="304"/>
      <c r="H24" s="303"/>
      <c r="I24" s="304"/>
      <c r="J24" s="305"/>
      <c r="K24" s="306"/>
    </row>
    <row r="25" spans="1:11" x14ac:dyDescent="0.25">
      <c r="A25" s="302" t="str">
        <f>+'[3]anexo gastos III'!A23</f>
        <v>IMPUESTOS NACIONALES</v>
      </c>
      <c r="B25" s="297"/>
      <c r="C25" s="297"/>
      <c r="D25" s="303"/>
      <c r="E25" s="304"/>
      <c r="F25" s="303"/>
      <c r="G25" s="304"/>
      <c r="H25" s="303"/>
      <c r="I25" s="304"/>
      <c r="J25" s="305"/>
      <c r="K25" s="306"/>
    </row>
    <row r="26" spans="1:11" ht="15.75" thickBot="1" x14ac:dyDescent="0.3">
      <c r="A26" s="302" t="s">
        <v>199</v>
      </c>
      <c r="B26" s="297"/>
      <c r="C26" s="297"/>
      <c r="D26" s="307"/>
      <c r="E26" s="308"/>
      <c r="F26" s="307"/>
      <c r="G26" s="308"/>
      <c r="H26" s="307"/>
      <c r="I26" s="308"/>
      <c r="J26" s="309"/>
      <c r="K26" s="310"/>
    </row>
    <row r="27" spans="1:11" ht="15.75" thickBot="1" x14ac:dyDescent="0.3">
      <c r="A27" s="311" t="s">
        <v>0</v>
      </c>
      <c r="B27" s="312"/>
      <c r="C27" s="312"/>
      <c r="D27" s="313"/>
      <c r="E27" s="313"/>
      <c r="F27" s="313"/>
      <c r="G27" s="313"/>
      <c r="H27" s="313"/>
      <c r="I27" s="314"/>
      <c r="J27" s="313"/>
      <c r="K27" s="315"/>
    </row>
    <row r="28" spans="1:11" x14ac:dyDescent="0.25">
      <c r="A28" t="s">
        <v>178</v>
      </c>
      <c r="I28" s="316"/>
      <c r="J28" s="316"/>
    </row>
    <row r="29" spans="1:11" x14ac:dyDescent="0.25">
      <c r="A29" t="s">
        <v>164</v>
      </c>
    </row>
  </sheetData>
  <mergeCells count="7">
    <mergeCell ref="A3:K3"/>
    <mergeCell ref="A4:G4"/>
    <mergeCell ref="A5:K5"/>
    <mergeCell ref="A6:C7"/>
    <mergeCell ref="D6:F7"/>
    <mergeCell ref="G6:I7"/>
    <mergeCell ref="J6:K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11A92-73B3-480D-A127-D9CF7F272B5F}">
  <dimension ref="A1:K30"/>
  <sheetViews>
    <sheetView workbookViewId="0">
      <selection activeCell="F37" sqref="F37"/>
    </sheetView>
  </sheetViews>
  <sheetFormatPr baseColWidth="10" defaultRowHeight="15" x14ac:dyDescent="0.25"/>
  <sheetData>
    <row r="1" spans="1:11" x14ac:dyDescent="0.25">
      <c r="A1" s="119" t="s">
        <v>132</v>
      </c>
      <c r="B1" s="236"/>
      <c r="C1" s="236"/>
      <c r="D1" s="236"/>
      <c r="E1" s="236"/>
      <c r="F1" s="236"/>
      <c r="G1" s="236"/>
      <c r="H1" s="236"/>
      <c r="I1" s="236"/>
      <c r="J1" s="236"/>
      <c r="K1" s="237"/>
    </row>
    <row r="2" spans="1:11" x14ac:dyDescent="0.25">
      <c r="A2" s="3" t="s">
        <v>1</v>
      </c>
      <c r="K2" s="2"/>
    </row>
    <row r="3" spans="1:11" x14ac:dyDescent="0.25">
      <c r="A3" s="483" t="s">
        <v>205</v>
      </c>
      <c r="B3" s="484"/>
      <c r="C3" s="484"/>
      <c r="D3" s="484"/>
      <c r="E3" s="484"/>
      <c r="F3" s="484"/>
      <c r="G3" s="484"/>
      <c r="H3" s="484"/>
      <c r="I3" s="484"/>
      <c r="J3" s="484"/>
      <c r="K3" s="485"/>
    </row>
    <row r="4" spans="1:11" x14ac:dyDescent="0.25">
      <c r="A4" s="472" t="s">
        <v>128</v>
      </c>
      <c r="B4" s="473"/>
      <c r="C4" s="473"/>
      <c r="D4" s="473"/>
      <c r="E4" s="473"/>
      <c r="F4" s="473"/>
      <c r="G4" s="473"/>
      <c r="H4" s="317"/>
      <c r="I4" s="317"/>
      <c r="J4" s="317"/>
      <c r="K4" s="318"/>
    </row>
    <row r="5" spans="1:11" ht="15.75" thickBot="1" x14ac:dyDescent="0.3">
      <c r="A5" s="486"/>
      <c r="B5" s="487"/>
      <c r="C5" s="487"/>
      <c r="D5" s="487"/>
      <c r="E5" s="487"/>
      <c r="F5" s="487"/>
      <c r="G5" s="487"/>
      <c r="H5" s="487"/>
      <c r="I5" s="487"/>
      <c r="J5" s="487"/>
      <c r="K5" s="488"/>
    </row>
    <row r="6" spans="1:11" x14ac:dyDescent="0.25">
      <c r="A6" s="489" t="s">
        <v>166</v>
      </c>
      <c r="B6" s="490"/>
      <c r="C6" s="491"/>
      <c r="D6" s="489" t="s">
        <v>201</v>
      </c>
      <c r="E6" s="490"/>
      <c r="F6" s="491"/>
      <c r="G6" s="489" t="s">
        <v>202</v>
      </c>
      <c r="H6" s="490"/>
      <c r="I6" s="490"/>
      <c r="J6" s="489" t="s">
        <v>182</v>
      </c>
      <c r="K6" s="491"/>
    </row>
    <row r="7" spans="1:11" ht="15.75" thickBot="1" x14ac:dyDescent="0.3">
      <c r="A7" s="492"/>
      <c r="B7" s="493"/>
      <c r="C7" s="494"/>
      <c r="D7" s="495"/>
      <c r="E7" s="496"/>
      <c r="F7" s="497"/>
      <c r="G7" s="495"/>
      <c r="H7" s="496"/>
      <c r="I7" s="496"/>
      <c r="J7" s="495"/>
      <c r="K7" s="497"/>
    </row>
    <row r="8" spans="1:11" ht="15.75" thickBot="1" x14ac:dyDescent="0.3">
      <c r="A8" s="319"/>
      <c r="B8" s="300"/>
      <c r="C8" s="320"/>
      <c r="D8" s="321" t="s">
        <v>203</v>
      </c>
      <c r="E8" s="322" t="s">
        <v>206</v>
      </c>
      <c r="F8" s="323" t="s">
        <v>207</v>
      </c>
      <c r="G8" s="321" t="s">
        <v>203</v>
      </c>
      <c r="H8" s="322" t="s">
        <v>204</v>
      </c>
      <c r="I8" s="324" t="s">
        <v>207</v>
      </c>
      <c r="J8" s="301" t="s">
        <v>129</v>
      </c>
      <c r="K8" s="323" t="s">
        <v>130</v>
      </c>
    </row>
    <row r="9" spans="1:11" x14ac:dyDescent="0.25">
      <c r="A9" s="319"/>
      <c r="B9" s="300"/>
      <c r="C9" s="320"/>
      <c r="D9" s="325"/>
      <c r="E9" s="326"/>
      <c r="F9" s="327"/>
      <c r="G9" s="325"/>
      <c r="H9" s="328"/>
      <c r="I9" s="329"/>
      <c r="J9" s="330"/>
      <c r="K9" s="327"/>
    </row>
    <row r="10" spans="1:11" x14ac:dyDescent="0.25">
      <c r="A10" s="233" t="s">
        <v>183</v>
      </c>
      <c r="B10" s="300"/>
      <c r="C10" s="320"/>
      <c r="D10" s="331"/>
      <c r="E10" s="332"/>
      <c r="F10" s="306"/>
      <c r="G10" s="331"/>
      <c r="H10" s="332"/>
      <c r="I10" s="306"/>
      <c r="J10" s="333"/>
      <c r="K10" s="334"/>
    </row>
    <row r="11" spans="1:11" x14ac:dyDescent="0.25">
      <c r="A11" s="233" t="s">
        <v>184</v>
      </c>
      <c r="B11" s="300"/>
      <c r="C11" s="320"/>
      <c r="D11" s="331"/>
      <c r="E11" s="332"/>
      <c r="F11" s="306"/>
      <c r="G11" s="331"/>
      <c r="H11" s="332"/>
      <c r="I11" s="306"/>
      <c r="J11" s="333"/>
      <c r="K11" s="334"/>
    </row>
    <row r="12" spans="1:11" x14ac:dyDescent="0.25">
      <c r="A12" s="233" t="s">
        <v>185</v>
      </c>
      <c r="B12" s="300"/>
      <c r="C12" s="320"/>
      <c r="D12" s="331"/>
      <c r="E12" s="332"/>
      <c r="F12" s="306"/>
      <c r="G12" s="331"/>
      <c r="H12" s="332"/>
      <c r="I12" s="306"/>
      <c r="J12" s="333"/>
      <c r="K12" s="334"/>
    </row>
    <row r="13" spans="1:11" x14ac:dyDescent="0.25">
      <c r="A13" s="233" t="s">
        <v>186</v>
      </c>
      <c r="B13" s="300"/>
      <c r="C13" s="320"/>
      <c r="D13" s="331"/>
      <c r="E13" s="332"/>
      <c r="F13" s="306"/>
      <c r="G13" s="331"/>
      <c r="H13" s="332"/>
      <c r="I13" s="306"/>
      <c r="J13" s="333"/>
      <c r="K13" s="334"/>
    </row>
    <row r="14" spans="1:11" x14ac:dyDescent="0.25">
      <c r="A14" s="233" t="s">
        <v>187</v>
      </c>
      <c r="B14" s="300"/>
      <c r="C14" s="320"/>
      <c r="D14" s="331"/>
      <c r="E14" s="332"/>
      <c r="F14" s="306"/>
      <c r="G14" s="331"/>
      <c r="H14" s="332"/>
      <c r="I14" s="306"/>
      <c r="J14" s="333"/>
      <c r="K14" s="334"/>
    </row>
    <row r="15" spans="1:11" x14ac:dyDescent="0.25">
      <c r="A15" s="233" t="s">
        <v>188</v>
      </c>
      <c r="B15" s="300"/>
      <c r="C15" s="320"/>
      <c r="D15" s="331"/>
      <c r="E15" s="332"/>
      <c r="F15" s="306"/>
      <c r="G15" s="331"/>
      <c r="H15" s="332"/>
      <c r="I15" s="306"/>
      <c r="J15" s="333"/>
      <c r="K15" s="334"/>
    </row>
    <row r="16" spans="1:11" x14ac:dyDescent="0.25">
      <c r="A16" s="233" t="s">
        <v>189</v>
      </c>
      <c r="B16" s="300"/>
      <c r="C16" s="320"/>
      <c r="D16" s="331"/>
      <c r="E16" s="332"/>
      <c r="F16" s="306"/>
      <c r="G16" s="331"/>
      <c r="H16" s="332"/>
      <c r="I16" s="306"/>
      <c r="J16" s="333"/>
      <c r="K16" s="334"/>
    </row>
    <row r="17" spans="1:11" x14ac:dyDescent="0.25">
      <c r="A17" s="233" t="s">
        <v>190</v>
      </c>
      <c r="B17" s="300"/>
      <c r="C17" s="320"/>
      <c r="D17" s="331"/>
      <c r="E17" s="332"/>
      <c r="F17" s="306"/>
      <c r="G17" s="331"/>
      <c r="H17" s="332"/>
      <c r="I17" s="306"/>
      <c r="J17" s="333"/>
      <c r="K17" s="334"/>
    </row>
    <row r="18" spans="1:11" x14ac:dyDescent="0.25">
      <c r="A18" s="233" t="s">
        <v>191</v>
      </c>
      <c r="B18" s="300"/>
      <c r="C18" s="320"/>
      <c r="D18" s="331"/>
      <c r="E18" s="332"/>
      <c r="F18" s="306"/>
      <c r="G18" s="331"/>
      <c r="H18" s="332"/>
      <c r="I18" s="306"/>
      <c r="J18" s="333"/>
      <c r="K18" s="334"/>
    </row>
    <row r="19" spans="1:11" x14ac:dyDescent="0.25">
      <c r="A19" s="233" t="s">
        <v>192</v>
      </c>
      <c r="B19" s="300"/>
      <c r="C19" s="320"/>
      <c r="D19" s="331"/>
      <c r="E19" s="332"/>
      <c r="F19" s="306"/>
      <c r="G19" s="331"/>
      <c r="H19" s="332"/>
      <c r="I19" s="306"/>
      <c r="J19" s="333"/>
      <c r="K19" s="334"/>
    </row>
    <row r="20" spans="1:11" x14ac:dyDescent="0.25">
      <c r="A20" s="233" t="s">
        <v>193</v>
      </c>
      <c r="B20" s="300"/>
      <c r="C20" s="320"/>
      <c r="D20" s="331"/>
      <c r="E20" s="332"/>
      <c r="F20" s="306"/>
      <c r="G20" s="331"/>
      <c r="H20" s="332"/>
      <c r="I20" s="306"/>
      <c r="J20" s="333"/>
      <c r="K20" s="334"/>
    </row>
    <row r="21" spans="1:11" x14ac:dyDescent="0.25">
      <c r="A21" s="233" t="s">
        <v>194</v>
      </c>
      <c r="B21" s="300"/>
      <c r="C21" s="320"/>
      <c r="D21" s="331"/>
      <c r="E21" s="332"/>
      <c r="F21" s="306"/>
      <c r="G21" s="331"/>
      <c r="H21" s="332"/>
      <c r="I21" s="306"/>
      <c r="J21" s="333"/>
      <c r="K21" s="334"/>
    </row>
    <row r="22" spans="1:11" x14ac:dyDescent="0.25">
      <c r="A22" s="233" t="s">
        <v>195</v>
      </c>
      <c r="B22" s="300"/>
      <c r="C22" s="320"/>
      <c r="D22" s="331"/>
      <c r="E22" s="332"/>
      <c r="F22" s="306"/>
      <c r="G22" s="331"/>
      <c r="H22" s="332"/>
      <c r="I22" s="306"/>
      <c r="J22" s="333"/>
      <c r="K22" s="334"/>
    </row>
    <row r="23" spans="1:11" x14ac:dyDescent="0.25">
      <c r="A23" s="233" t="s">
        <v>196</v>
      </c>
      <c r="B23" s="300"/>
      <c r="C23" s="320"/>
      <c r="D23" s="331"/>
      <c r="E23" s="332"/>
      <c r="F23" s="306"/>
      <c r="G23" s="331"/>
      <c r="H23" s="332"/>
      <c r="I23" s="306"/>
      <c r="J23" s="333"/>
      <c r="K23" s="334"/>
    </row>
    <row r="24" spans="1:11" x14ac:dyDescent="0.25">
      <c r="A24" s="233" t="s">
        <v>197</v>
      </c>
      <c r="B24" s="300"/>
      <c r="C24" s="320"/>
      <c r="D24" s="331"/>
      <c r="E24" s="332"/>
      <c r="F24" s="306"/>
      <c r="G24" s="331"/>
      <c r="H24" s="332"/>
      <c r="I24" s="306"/>
      <c r="J24" s="333"/>
      <c r="K24" s="334"/>
    </row>
    <row r="25" spans="1:11" x14ac:dyDescent="0.25">
      <c r="A25" s="233" t="str">
        <f>+'[3]anexo IV AJUSTADO'!A23</f>
        <v>IMPUESTOS NACIONALES</v>
      </c>
      <c r="B25" s="300"/>
      <c r="C25" s="320"/>
      <c r="D25" s="331"/>
      <c r="E25" s="332"/>
      <c r="F25" s="306"/>
      <c r="G25" s="331"/>
      <c r="H25" s="332"/>
      <c r="I25" s="306"/>
      <c r="J25" s="333"/>
      <c r="K25" s="334"/>
    </row>
    <row r="26" spans="1:11" ht="15.75" thickBot="1" x14ac:dyDescent="0.3">
      <c r="A26" s="233" t="s">
        <v>199</v>
      </c>
      <c r="B26" s="300"/>
      <c r="C26" s="320"/>
      <c r="D26" s="331"/>
      <c r="E26" s="332"/>
      <c r="F26" s="306"/>
      <c r="G26" s="331"/>
      <c r="H26" s="332"/>
      <c r="I26" s="306"/>
      <c r="J26" s="333"/>
      <c r="K26" s="334"/>
    </row>
    <row r="27" spans="1:11" ht="15.75" thickBot="1" x14ac:dyDescent="0.3">
      <c r="A27" s="321" t="s">
        <v>0</v>
      </c>
      <c r="B27" s="324"/>
      <c r="C27" s="323"/>
      <c r="D27" s="335"/>
      <c r="E27" s="335"/>
      <c r="F27" s="335"/>
      <c r="G27" s="336"/>
      <c r="H27" s="337"/>
      <c r="I27" s="338"/>
      <c r="J27" s="337"/>
      <c r="K27" s="338"/>
    </row>
    <row r="28" spans="1:11" x14ac:dyDescent="0.25">
      <c r="A28" t="s">
        <v>178</v>
      </c>
      <c r="B28" s="300"/>
      <c r="C28" s="300"/>
      <c r="D28" s="300"/>
      <c r="E28" s="300"/>
      <c r="F28" s="300"/>
      <c r="G28" s="300"/>
      <c r="H28" s="300"/>
      <c r="I28" s="300"/>
      <c r="J28" s="339"/>
      <c r="K28" s="300"/>
    </row>
    <row r="29" spans="1:11" x14ac:dyDescent="0.25">
      <c r="A29" t="s">
        <v>164</v>
      </c>
      <c r="B29" s="300"/>
      <c r="C29" s="300"/>
      <c r="D29" s="300"/>
      <c r="E29" s="300"/>
      <c r="F29" s="300"/>
      <c r="G29" s="300"/>
      <c r="H29" s="300"/>
      <c r="I29" s="300"/>
      <c r="J29" s="339"/>
      <c r="K29" s="300"/>
    </row>
    <row r="30" spans="1:11" x14ac:dyDescent="0.25">
      <c r="A30" s="300"/>
      <c r="B30" s="300"/>
      <c r="C30" s="300"/>
      <c r="D30" s="300"/>
      <c r="E30" s="340"/>
      <c r="F30" s="300"/>
      <c r="G30" s="340"/>
      <c r="H30" s="300"/>
      <c r="I30" s="300"/>
      <c r="J30" s="300"/>
      <c r="K30" s="340"/>
    </row>
  </sheetData>
  <mergeCells count="7">
    <mergeCell ref="A3:K3"/>
    <mergeCell ref="A4:G4"/>
    <mergeCell ref="A5:K5"/>
    <mergeCell ref="A6:C7"/>
    <mergeCell ref="D6:F7"/>
    <mergeCell ref="G6:I7"/>
    <mergeCell ref="J6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ESP</vt:lpstr>
      <vt:lpstr>ER</vt:lpstr>
      <vt:lpstr>EEPN</vt:lpstr>
      <vt:lpstr>EFE</vt:lpstr>
      <vt:lpstr>ANEXO I</vt:lpstr>
      <vt:lpstr>ANEXO II</vt:lpstr>
      <vt:lpstr>ANEXO III</vt:lpstr>
      <vt:lpstr>ANEXO IV</vt:lpstr>
      <vt:lpstr>ANEXO V</vt:lpstr>
      <vt:lpstr>ANEXO VI</vt:lpstr>
      <vt:lpstr>ANEXO VII</vt:lpstr>
      <vt:lpstr>ANEXO ESTADIST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Verena</cp:lastModifiedBy>
  <cp:lastPrinted>2022-10-12T15:03:19Z</cp:lastPrinted>
  <dcterms:created xsi:type="dcterms:W3CDTF">2017-02-19T21:00:30Z</dcterms:created>
  <dcterms:modified xsi:type="dcterms:W3CDTF">2022-11-11T16:40:15Z</dcterms:modified>
</cp:coreProperties>
</file>